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600" tabRatio="684" activeTab="0"/>
  </bookViews>
  <sheets>
    <sheet name="№1 Шпагаты, нити и нитки" sheetId="1" r:id="rId1"/>
    <sheet name="№2 Канаты, веревки, шнуры" sheetId="2" r:id="rId2"/>
    <sheet name="№3 Мешки пп, бигбеги, сетка, пр" sheetId="3" r:id="rId3"/>
    <sheet name="№4 Пломбы, сургуч, наклейки" sheetId="4" r:id="rId4"/>
  </sheets>
  <definedNames>
    <definedName name="_xlnm.Print_Area" localSheetId="0">'№1 Шпагаты, нити и нитки'!$A$1:$N$107</definedName>
    <definedName name="_xlnm.Print_Area" localSheetId="1">'№2 Канаты, веревки, шнуры'!$A$1:$N$152</definedName>
    <definedName name="_xlnm.Print_Area" localSheetId="2">'№3 Мешки пп, бигбеги, сетка, пр'!$A$1:$K$108</definedName>
    <definedName name="_xlnm.Print_Area" localSheetId="3">'№4 Пломбы, сургуч, наклейки'!$A$1:$J$28</definedName>
  </definedNames>
  <calcPr fullCalcOnLoad="1"/>
</workbook>
</file>

<file path=xl/sharedStrings.xml><?xml version="1.0" encoding="utf-8"?>
<sst xmlns="http://schemas.openxmlformats.org/spreadsheetml/2006/main" count="1156" uniqueCount="570">
  <si>
    <t>ПРАЙС-ЛИСТ</t>
  </si>
  <si>
    <t>№</t>
  </si>
  <si>
    <t>Метров</t>
  </si>
  <si>
    <t>Разрывная</t>
  </si>
  <si>
    <t>Упаковка</t>
  </si>
  <si>
    <t>Цена с НДС</t>
  </si>
  <si>
    <t>п/п</t>
  </si>
  <si>
    <t>товара</t>
  </si>
  <si>
    <t>мм</t>
  </si>
  <si>
    <t>в кг</t>
  </si>
  <si>
    <t>нагрузка, кгс</t>
  </si>
  <si>
    <t>шт</t>
  </si>
  <si>
    <t>за кг</t>
  </si>
  <si>
    <t>-</t>
  </si>
  <si>
    <t>~ 2</t>
  </si>
  <si>
    <t>10 \ 20</t>
  </si>
  <si>
    <t>мешкозашивочная</t>
  </si>
  <si>
    <t>15 - 25</t>
  </si>
  <si>
    <t>Канат льнопеньковый 26 мм</t>
  </si>
  <si>
    <t>Канат льнопеньковый 29 мм</t>
  </si>
  <si>
    <t>Канат льнопеньковый 32 мм</t>
  </si>
  <si>
    <t>Канат льнопеньковый 37 мм</t>
  </si>
  <si>
    <t>Канат джутовый 26 мм</t>
  </si>
  <si>
    <t>Канат джутовый 40 мм</t>
  </si>
  <si>
    <t>Канат джутовый 48 мм</t>
  </si>
  <si>
    <t>3 \ 7</t>
  </si>
  <si>
    <t>5 \ 10</t>
  </si>
  <si>
    <t>4 \ 8</t>
  </si>
  <si>
    <t>4 \ 8 \ 12</t>
  </si>
  <si>
    <t>5 \ 8</t>
  </si>
  <si>
    <t>10 \ 16</t>
  </si>
  <si>
    <t>12 \16</t>
  </si>
  <si>
    <t>21 \ 30</t>
  </si>
  <si>
    <t>Веревка крученая ПА 5 мм</t>
  </si>
  <si>
    <t>35 х 45 см    на     5 кг</t>
  </si>
  <si>
    <t>45 х 75 см    на   25 кг</t>
  </si>
  <si>
    <t>белый, пп, верх термосрез</t>
  </si>
  <si>
    <t>50 х 90 см    на   30 кг</t>
  </si>
  <si>
    <t>55 х 105 см  на   50 кг</t>
  </si>
  <si>
    <t>70 х 120 см  на   70 кг</t>
  </si>
  <si>
    <t>80 х 120 см  на   80 кг</t>
  </si>
  <si>
    <t>80 х 140 см  на   90 кг</t>
  </si>
  <si>
    <t>100х150 см  на 100 кг</t>
  </si>
  <si>
    <t>полупрозрачный, ПНД</t>
  </si>
  <si>
    <t>черный, ПВД, пласты</t>
  </si>
  <si>
    <t>кг</t>
  </si>
  <si>
    <t>Стрейч пленка</t>
  </si>
  <si>
    <t>Наименование</t>
  </si>
  <si>
    <t>GK 9</t>
  </si>
  <si>
    <t>металл, пылезащищенная</t>
  </si>
  <si>
    <t>Игла GK 9</t>
  </si>
  <si>
    <t>металл</t>
  </si>
  <si>
    <t>Петлитель GK 9</t>
  </si>
  <si>
    <t>Нож для GK-9</t>
  </si>
  <si>
    <t>Нож GK 9</t>
  </si>
  <si>
    <t>Щетки для двигателя GK-9</t>
  </si>
  <si>
    <t>Щетки GK 9</t>
  </si>
  <si>
    <t>Диагностика и отладка GK-9</t>
  </si>
  <si>
    <t>Весы</t>
  </si>
  <si>
    <t>Весы до 40 кг   d=10g</t>
  </si>
  <si>
    <t>EKS Premium</t>
  </si>
  <si>
    <t>пл./нерж.</t>
  </si>
  <si>
    <t>L= 345 мм, Ширина 7,8 мм,Т от-40 до +60С, Разр. 60кгс</t>
  </si>
  <si>
    <t>Наклейка (П, ПС) 25 х 60</t>
  </si>
  <si>
    <t>Тип П - след не оставляет, Тип ПС (Р) - оставляет</t>
  </si>
  <si>
    <t>Наклейка (П, ПС) 20 х 100</t>
  </si>
  <si>
    <t>Наклейка (П, ПС) 30 х 100</t>
  </si>
  <si>
    <t>Ювелирная пломба 3,3 мм</t>
  </si>
  <si>
    <t>Проволока для пломб</t>
  </si>
  <si>
    <t>Пломбы свинцовые</t>
  </si>
  <si>
    <t>Пломба свинцовая 8 мм</t>
  </si>
  <si>
    <t>d = 8 мм, h = 7 мм, d отверстий = 2 мм</t>
  </si>
  <si>
    <t>Пломба свинцовая 10 мм</t>
  </si>
  <si>
    <t>d = 10 мм, h = 8 мм, d отверстий = 3 мм</t>
  </si>
  <si>
    <t>Пломба свинцовая 16 мм</t>
  </si>
  <si>
    <t>d = 16 мм, h = 8 мм, d отверстий = 3 мм</t>
  </si>
  <si>
    <t>Сургуч коричневый</t>
  </si>
  <si>
    <t>Коричневый</t>
  </si>
  <si>
    <t>Сургуч цветной</t>
  </si>
  <si>
    <t>58 х 105 см 18 мкм</t>
  </si>
  <si>
    <t>Машинка мешкозашивочная GK-9</t>
  </si>
  <si>
    <t>Иглы к GK-9</t>
  </si>
  <si>
    <t>Петлитель к  GK-9</t>
  </si>
  <si>
    <t>белый</t>
  </si>
  <si>
    <t>Нити капроновые (полиамидные)</t>
  </si>
  <si>
    <t>Шпагат полипропиленовый ПП 1200 текс крученый</t>
  </si>
  <si>
    <t>Шпагат полипропиленовый ПП 1600 текс крученый</t>
  </si>
  <si>
    <t>Шпагат полипропиленовый ПП 2200 текс крученый</t>
  </si>
  <si>
    <t>Шпагат полипропиленовый ПП 9200 текс крученый</t>
  </si>
  <si>
    <t>Нить ПП 1000 текс фибрилированная плоская</t>
  </si>
  <si>
    <t>8 \ 10</t>
  </si>
  <si>
    <t>Вощена 100% натур. воском ГОСТ 21179-2000</t>
  </si>
  <si>
    <t>20 - 25</t>
  </si>
  <si>
    <t>120х160 см  на 120 кг</t>
  </si>
  <si>
    <t>Сопутствующий товар</t>
  </si>
  <si>
    <t>Мешки для мусора  70*110 см (120 л) 40 мкм</t>
  </si>
  <si>
    <t>Мешки для мусора  70*110 см (120 л) 70 мкм</t>
  </si>
  <si>
    <t>Мешки для мусора  90*110 см (160 л) 50 мкм</t>
  </si>
  <si>
    <t>Мешки для мусора  90*110 см (160 л) 70 мкм</t>
  </si>
  <si>
    <t>Мешки для мусора  90*130 см (180 л) 50 мкм</t>
  </si>
  <si>
    <t>Мешки для мусора  90*130 см (180 л) 70 мкм</t>
  </si>
  <si>
    <t>Мешки для мусора 120*120 см (220 л) 60 мкм</t>
  </si>
  <si>
    <t>70*110 см (120 л) 40 мкм</t>
  </si>
  <si>
    <t>70*110 см (120 л) 70 мкм</t>
  </si>
  <si>
    <t>90*110см (160 л) 50 мкм</t>
  </si>
  <si>
    <t>90*110 см (160 л) 70 мкм</t>
  </si>
  <si>
    <t>90*130 см (180 л) 50 мкм</t>
  </si>
  <si>
    <t>90*130 см (180 л) 70 мкм</t>
  </si>
  <si>
    <t>120*120 см (220 л) 60 мкм</t>
  </si>
  <si>
    <t>Шпагат полипропиленовый ПП 7000 текс КВ Макс 140</t>
  </si>
  <si>
    <t>56 х 105 см  на   50 кг</t>
  </si>
  <si>
    <t>канаты,  веревки, шнуры</t>
  </si>
  <si>
    <t>Шнур льняной плетеный (фал блочный) с льняным сердечником</t>
  </si>
  <si>
    <t>Диаметр,</t>
  </si>
  <si>
    <t>Шнур хлопчатобумажный плетеный с ХБ сердечником</t>
  </si>
  <si>
    <t>Шнур льняной плетеный 6 мм</t>
  </si>
  <si>
    <t>Шнур льняной плетеный 8 мм</t>
  </si>
  <si>
    <t>Шнур льняной плетеный 10 мм</t>
  </si>
  <si>
    <t>Шнур льняной плетеный 12 мм</t>
  </si>
  <si>
    <t>Шнур ХБ плетеный 4 мм</t>
  </si>
  <si>
    <t>Шнур ХБ плетеный 5 мм</t>
  </si>
  <si>
    <t>Шнур ХБ плетеный 6 мм</t>
  </si>
  <si>
    <t>Шнур ХБ плетеный 8 мм</t>
  </si>
  <si>
    <t>Шнур ХБ плетеный 10 мм</t>
  </si>
  <si>
    <t>Шнур ХБ плетеный 12 мм</t>
  </si>
  <si>
    <t>Канат льнопеньковый 6 мм</t>
  </si>
  <si>
    <t>Канат льнопеньковый 8 мм</t>
  </si>
  <si>
    <t>Канат льнопеньковый 10 мм</t>
  </si>
  <si>
    <t>Канат льнопеньковый 12 мм</t>
  </si>
  <si>
    <t>Канат льнопеньковый 14 мм</t>
  </si>
  <si>
    <t>Канат льнопеньковый 16 мм</t>
  </si>
  <si>
    <t>Канат льнопеньковый 19 мм</t>
  </si>
  <si>
    <t>Канат льнопеньковый 22 мм</t>
  </si>
  <si>
    <t>Канат джутовый 6 мм</t>
  </si>
  <si>
    <t>Канат джутовый 8 мм</t>
  </si>
  <si>
    <t>Канат джутовый 10 мм</t>
  </si>
  <si>
    <t>Канат джутовый 16 мм</t>
  </si>
  <si>
    <t>Канат джутовый 22 мм</t>
  </si>
  <si>
    <t>Канат сизалевый 6 мм</t>
  </si>
  <si>
    <t>Канат сизалевый 8 мм</t>
  </si>
  <si>
    <t>Канат сизалевый 11 мм</t>
  </si>
  <si>
    <t>Канат сизалевый 13 мм</t>
  </si>
  <si>
    <t>Канат сизалевый 16 мм</t>
  </si>
  <si>
    <t>Канат сизалевый 19 мм</t>
  </si>
  <si>
    <t>Канат сизалевый 22 мм</t>
  </si>
  <si>
    <t>"АЛЬПЕКС-8"</t>
  </si>
  <si>
    <t>"ДИНАМИКА-11"</t>
  </si>
  <si>
    <t>Канат полиамидный ПАТ 6 мм</t>
  </si>
  <si>
    <t>Канат полиамидный ПАТ 8 мм</t>
  </si>
  <si>
    <t>Канат полиамидный ПАТ 11 мм</t>
  </si>
  <si>
    <t>Канат полиамидный ПАТ 13 мм</t>
  </si>
  <si>
    <t>Канат полиамидный ПАТ 16 мм</t>
  </si>
  <si>
    <t>Канат полиамидный ПАТ 19 мм</t>
  </si>
  <si>
    <t>Канат полиамидный ПАТ 22 мм</t>
  </si>
  <si>
    <t>Канат полиамидный ПАТ 26 мм</t>
  </si>
  <si>
    <t>Канат полиамидный ПАТ 29 мм</t>
  </si>
  <si>
    <t>Канат полиамидный ПАТ 32 мм</t>
  </si>
  <si>
    <t>Канат полиамидный ПАТ 40 мм</t>
  </si>
  <si>
    <t>от бухты</t>
  </si>
  <si>
    <t>E-mail: promtrust@yandex.ru</t>
  </si>
  <si>
    <t>http://www.promtrust.ru</t>
  </si>
  <si>
    <t>Шпагат льняной, льнопеньковый, пеньковый</t>
  </si>
  <si>
    <t>Шпагат джутовый</t>
  </si>
  <si>
    <t>Шпагат хлопчатобумажный</t>
  </si>
  <si>
    <t>Шпагаты, нити, нитки</t>
  </si>
  <si>
    <t>Нитки полиэфирные, комбинированные</t>
  </si>
  <si>
    <t>Средний вес</t>
  </si>
  <si>
    <t>бобины, кг</t>
  </si>
  <si>
    <t>1000 кг</t>
  </si>
  <si>
    <t>за 1 метр</t>
  </si>
  <si>
    <t>500 кг</t>
  </si>
  <si>
    <t>Веревка ПА  плетеная 1 мм</t>
  </si>
  <si>
    <t>Веревка ПА  плетеная 2 мм</t>
  </si>
  <si>
    <t>Веревка ПА плетеная 3 мм</t>
  </si>
  <si>
    <t>Веревка ПА  плетеная 4 мм</t>
  </si>
  <si>
    <t>Веревка ПА  плетеная 5 мм</t>
  </si>
  <si>
    <t>Веревка ПА  плетеная 6 мм</t>
  </si>
  <si>
    <t>Веревка ПА  плетеная 8 мм</t>
  </si>
  <si>
    <t>Веревка ПА  плетеная 10 мм</t>
  </si>
  <si>
    <t>Веревка ПА  плетеная 12 мм</t>
  </si>
  <si>
    <t>Веревка ПА  плетеная 14 мм</t>
  </si>
  <si>
    <t>Веревка ПА  плетеная 16 мм</t>
  </si>
  <si>
    <t>Веревка ПА  плетеная 18 мм</t>
  </si>
  <si>
    <t>Веревка ПА  плетеная 20 мм</t>
  </si>
  <si>
    <t>Канат хлопчатобумажный 6 мм</t>
  </si>
  <si>
    <t>Канат хлопчатобумажный 8 мм</t>
  </si>
  <si>
    <t>Канат хлопчатобумажный 10 мм</t>
  </si>
  <si>
    <t>Канат хлопчатобумажный 13 мм</t>
  </si>
  <si>
    <t>Канат хлопчатобумажный 16 мм</t>
  </si>
  <si>
    <t>Канат хлопчатобумажный 18 мм</t>
  </si>
  <si>
    <t>Канат хлопчатобумажный 22 мм</t>
  </si>
  <si>
    <t>Канат хлопчатобумажный 26 мм</t>
  </si>
  <si>
    <t>Канат хлопчатобумажный 40 мм</t>
  </si>
  <si>
    <t>Канат хлопчатобумажный 48 мм</t>
  </si>
  <si>
    <t>Нить льняная отбеленная 56 текс х 5Б 0,7 мм</t>
  </si>
  <si>
    <t>Нить льняная вареная 56 текс х 5 (92х3) 0,7 мм</t>
  </si>
  <si>
    <t>Нить льняная вареная 56 текс х 8 (92х5) 1 мм</t>
  </si>
  <si>
    <t>Нить льняная вареная 56 текс х 10 (92х6) 1,2 мм</t>
  </si>
  <si>
    <t>Нить льняная вареная 80 текс х 10 1,5 мм</t>
  </si>
  <si>
    <t>Нить льняная вареная 80 текс х 12 1,7 мм</t>
  </si>
  <si>
    <t>Нить льняная вощеная 80 текс х 10В (50 метров)</t>
  </si>
  <si>
    <t>МАККЕЙ</t>
  </si>
  <si>
    <t>Нити льняные (Нить льняная МАККЕЙ). Нить льняная вощеная</t>
  </si>
  <si>
    <t>100,2 текс</t>
  </si>
  <si>
    <t>134,1 текс</t>
  </si>
  <si>
    <t>Нитки ЛШ-210 (1000 метров) цветные</t>
  </si>
  <si>
    <t>Нитки ЛШ-210 (5000 метров) белые</t>
  </si>
  <si>
    <t>10 000 шт</t>
  </si>
  <si>
    <t>50 000 м</t>
  </si>
  <si>
    <t>100 000 м</t>
  </si>
  <si>
    <t>Цена с НДС от</t>
  </si>
  <si>
    <t>стрейч пленка, сетка рукав, сопутствующий товар</t>
  </si>
  <si>
    <t>10 шт</t>
  </si>
  <si>
    <t>50 шт</t>
  </si>
  <si>
    <t>Нити полипропиленовые мультифиламентные, МФН</t>
  </si>
  <si>
    <t xml:space="preserve">Мешки полипропиленовые 25 кг </t>
  </si>
  <si>
    <t>Мешки полипропиленовые 25 кг с вкладышем</t>
  </si>
  <si>
    <t xml:space="preserve">Мешки полипропиленовые 30 кг </t>
  </si>
  <si>
    <t>Мешки полипропиленовые 50 кг верх подшит</t>
  </si>
  <si>
    <t>Мешки полипропиленовые 50 кг с вкладышем</t>
  </si>
  <si>
    <t>Мешки полиэтиленовые 58*105 см 18 мкм</t>
  </si>
  <si>
    <t>Проволока-спираль D - 0,65 мм, L - 100м.</t>
  </si>
  <si>
    <t>1 кг</t>
  </si>
  <si>
    <t>от</t>
  </si>
  <si>
    <t>Мешки полипропиленовые 50 кг высший сорт</t>
  </si>
  <si>
    <t xml:space="preserve">Мешки полипропиленовые 80 кг </t>
  </si>
  <si>
    <t xml:space="preserve">Мешки полипропиленовые 90 кг </t>
  </si>
  <si>
    <t xml:space="preserve">Мешки полипропиленовые 100 кг </t>
  </si>
  <si>
    <t xml:space="preserve">Мешки полипропиленовые 120 кг </t>
  </si>
  <si>
    <t>Мешки полиэтиленовые ПНД (пищевые)</t>
  </si>
  <si>
    <t>100 шт</t>
  </si>
  <si>
    <t>Веревка крученая ПА 3,1 мм</t>
  </si>
  <si>
    <t>Веревка крученая ПА 4 мм</t>
  </si>
  <si>
    <t>зеленый, не пищевой</t>
  </si>
  <si>
    <t>белый, пищевой, верх термосрез</t>
  </si>
  <si>
    <t>белый, пищевой, вкладыш ПНД 16 мкм</t>
  </si>
  <si>
    <t>белый, комбикорма, верх термосрез</t>
  </si>
  <si>
    <t>белый, пищевой, верх ПОДШИТ</t>
  </si>
  <si>
    <t>белый, пищевой, вкладыш ПНД 18 мкм</t>
  </si>
  <si>
    <t>1000 (10*100)</t>
  </si>
  <si>
    <t>пломбировочные изделия</t>
  </si>
  <si>
    <t>Пластиковые номерные пломбы</t>
  </si>
  <si>
    <t>Пломбировочный скотч номерной</t>
  </si>
  <si>
    <t>Скотч-П 27 номерной</t>
  </si>
  <si>
    <t>Скотч-П 45 номерной</t>
  </si>
  <si>
    <t>Пломбировочные индикаторные наклейки</t>
  </si>
  <si>
    <t>от упаковки</t>
  </si>
  <si>
    <t>Длина 76 м, ширина 27 мм, перф 76 мм, 1000 отр. в рулоне</t>
  </si>
  <si>
    <t>Длина 66 м, ширина 45 мм, перф 152 мм, 433 отр. в рулоне</t>
  </si>
  <si>
    <t>Канат джутовый 20 мм</t>
  </si>
  <si>
    <t>Веревка ПА-10 без люрекса</t>
  </si>
  <si>
    <t>Веревка ПА-10 с люрексом</t>
  </si>
  <si>
    <t>20\70</t>
  </si>
  <si>
    <t>Канат джутовый 12 мм</t>
  </si>
  <si>
    <t>Канат джутовый 14 мм</t>
  </si>
  <si>
    <t>Канат джутовый 18 мм</t>
  </si>
  <si>
    <t>Канат джутовый 4 мм</t>
  </si>
  <si>
    <t>примерная</t>
  </si>
  <si>
    <t>Примечание: Фактические технические данные за метр могут отличаться от вышеуказанных, продажа от бухты - только за кг</t>
  </si>
  <si>
    <t>https://promtrust.ru</t>
  </si>
  <si>
    <t>Канат джутовый 32 мм</t>
  </si>
  <si>
    <t>~ 145</t>
  </si>
  <si>
    <r>
      <t>Красный</t>
    </r>
    <r>
      <rPr>
        <b/>
        <sz val="12"/>
        <color indexed="12"/>
        <rFont val="Arial Narrow"/>
        <family val="2"/>
      </rPr>
      <t xml:space="preserve">, </t>
    </r>
    <r>
      <rPr>
        <b/>
        <sz val="12"/>
        <color indexed="52"/>
        <rFont val="Arial Narrow"/>
        <family val="2"/>
      </rPr>
      <t>оранжевый</t>
    </r>
    <r>
      <rPr>
        <b/>
        <sz val="12"/>
        <color indexed="12"/>
        <rFont val="Arial Narrow"/>
        <family val="2"/>
      </rPr>
      <t xml:space="preserve">, </t>
    </r>
    <r>
      <rPr>
        <b/>
        <sz val="12"/>
        <color indexed="13"/>
        <rFont val="Arial Narrow"/>
        <family val="2"/>
      </rPr>
      <t>желтый</t>
    </r>
    <r>
      <rPr>
        <b/>
        <sz val="12"/>
        <color indexed="12"/>
        <rFont val="Arial Narrow"/>
        <family val="2"/>
      </rPr>
      <t xml:space="preserve">, </t>
    </r>
    <r>
      <rPr>
        <b/>
        <sz val="12"/>
        <color indexed="11"/>
        <rFont val="Arial Narrow"/>
        <family val="2"/>
      </rPr>
      <t>зеленый</t>
    </r>
    <r>
      <rPr>
        <b/>
        <sz val="12"/>
        <color indexed="12"/>
        <rFont val="Arial Narrow"/>
        <family val="2"/>
      </rPr>
      <t xml:space="preserve">, синий, </t>
    </r>
    <r>
      <rPr>
        <b/>
        <sz val="12"/>
        <rFont val="Arial Narrow"/>
        <family val="2"/>
      </rPr>
      <t>белый</t>
    </r>
  </si>
  <si>
    <t>24 \ 16</t>
  </si>
  <si>
    <t>прошивная</t>
  </si>
  <si>
    <t>Нить ПП мультифиламентная  900 денье белая</t>
  </si>
  <si>
    <t>Нить ПП мультифиламентная 1200 денье белая</t>
  </si>
  <si>
    <t>оранжевый</t>
  </si>
  <si>
    <t>Мешки полиэтиленовые 40*60 см 13 мкм</t>
  </si>
  <si>
    <t>40 х 60 см 13 мкм</t>
  </si>
  <si>
    <t>1 шт</t>
  </si>
  <si>
    <t>верх открыт, низ глухой, V-1,2 м3, 1,5 т</t>
  </si>
  <si>
    <t>верх открыт, низ глухой, V-2 м3, 1,5 т</t>
  </si>
  <si>
    <t>80 мкм, термостойкий</t>
  </si>
  <si>
    <t>ПВД, 80 мкм, пищевой, прозрачный</t>
  </si>
  <si>
    <t>в бобине</t>
  </si>
  <si>
    <t>ПВД с добавлением вторички, не пищевой</t>
  </si>
  <si>
    <t>80 мкм</t>
  </si>
  <si>
    <t>Вкладыши в бигбеги пищевые и непищевые</t>
  </si>
  <si>
    <t>Бигбеги 2-х ручные полипропиленовые</t>
  </si>
  <si>
    <t>Бигбеги 4-х ручные полипропиленовые</t>
  </si>
  <si>
    <t>Шпагат ХБ 1,25 ктекс П16</t>
  </si>
  <si>
    <t>Шпагат ХБ 2,0 ктекс П21</t>
  </si>
  <si>
    <t xml:space="preserve">Шпагат ХБ 0,8 ктекс (50т / 5 / 3) двойной крутки  </t>
  </si>
  <si>
    <t>Мешки полипропиленовые больших размеров</t>
  </si>
  <si>
    <t>Наименование товара</t>
  </si>
  <si>
    <t>Упаковка, шт</t>
  </si>
  <si>
    <t>200 шт</t>
  </si>
  <si>
    <t>рулона</t>
  </si>
  <si>
    <t>3000 м</t>
  </si>
  <si>
    <t>5 шт</t>
  </si>
  <si>
    <t>3 шт</t>
  </si>
  <si>
    <t>Стрейч пленка, сетка рукав, сопутствующий товар</t>
  </si>
  <si>
    <t>Мешки полипропиленовые, мешки для мусора ПВД (ПНД), бигбеги, вкладыши,</t>
  </si>
  <si>
    <t>упаковки</t>
  </si>
  <si>
    <t>50/200</t>
  </si>
  <si>
    <t>Характеристики и особенности</t>
  </si>
  <si>
    <t>Вес упаковки,кг</t>
  </si>
  <si>
    <t>1 000 шт</t>
  </si>
  <si>
    <t>5 000 шт</t>
  </si>
  <si>
    <t>от 1 т</t>
  </si>
  <si>
    <t>от 100 кг</t>
  </si>
  <si>
    <t>Проволока пломбировочная</t>
  </si>
  <si>
    <t>Ювелирные пломбы</t>
  </si>
  <si>
    <t>Материал - алюминий. Срез отверстия 1 мм.</t>
  </si>
  <si>
    <t>25/200</t>
  </si>
  <si>
    <t>Шпагат полипропиленовый ПП 1000 текс крученый</t>
  </si>
  <si>
    <t>Шпагат полипропиленовый крученый</t>
  </si>
  <si>
    <t>Нить полипропиленовая плоская фибрилированная</t>
  </si>
  <si>
    <t>Шпагат полипропиленовый ПП 1000 текс крученый Ц</t>
  </si>
  <si>
    <t>Шпагат полипропиленовый ПП 1600 текс крученый Ц</t>
  </si>
  <si>
    <t>20 000 шт</t>
  </si>
  <si>
    <t>6 шт</t>
  </si>
  <si>
    <t>60 шт</t>
  </si>
  <si>
    <t>верх открыт, низ глухой, V-0,7 м3, 1 т</t>
  </si>
  <si>
    <t>верх открыт, низ глухой, V-0,8 м3, 1 т</t>
  </si>
  <si>
    <t xml:space="preserve">Шпагат ХБ 2,0 ктекс (50т / 13 / 3) двойной крутки  </t>
  </si>
  <si>
    <t xml:space="preserve">Шпагат ХБ 3,0 ктекс (50т / 20 / 3) двойной крутки  </t>
  </si>
  <si>
    <t>Бигбег 4р, 95х95х130 см, ВС, НГ, V-1,2 м3, 1,5 т</t>
  </si>
  <si>
    <t>Бигбег 4р, 95х95х180 см, ВС, НГ, V-2 м3, 1,5 т</t>
  </si>
  <si>
    <t>Бигбег 4р, 95х95х130 см, ВС, НЛ, V-1,2 м3, 1,5 т</t>
  </si>
  <si>
    <t>Бигбег 4р, 95х95х180 см, стандарт, V-2 м3, 1,5 т</t>
  </si>
  <si>
    <t>Бигбег 4р, 95х95х130 см, стандарт, V-1,2 м3, 1,5 т</t>
  </si>
  <si>
    <t>Бигбег 4р, 95х95х180 см, ВС, НЛ, V-2 м3, 1,5 т</t>
  </si>
  <si>
    <t>Бигбег 2р, 75х75х125 см, стандарт, V-0,7 м3, 1 т</t>
  </si>
  <si>
    <t>Бигбег 2р, 75х75х140 см, стандарт, V-0,8 м3, 1 т</t>
  </si>
  <si>
    <t>за штуку</t>
  </si>
  <si>
    <t>на отрез</t>
  </si>
  <si>
    <t>в 1 кг метров</t>
  </si>
  <si>
    <t>Примерно</t>
  </si>
  <si>
    <t>Вес бухты</t>
  </si>
  <si>
    <t>Диаметр</t>
  </si>
  <si>
    <t>Канат сизалевый СТ ГОСТ 30055-93</t>
  </si>
  <si>
    <t>Веревка сизалевая декоративная</t>
  </si>
  <si>
    <t>Канат полиамидный ПАТ ГОСТ 30055-93</t>
  </si>
  <si>
    <t>Канат капроновый ПАТ</t>
  </si>
  <si>
    <t>Линь морской полиамидный ГОСТ 25574-83</t>
  </si>
  <si>
    <t>до</t>
  </si>
  <si>
    <t>50 кг</t>
  </si>
  <si>
    <t>Шпагат бумажный</t>
  </si>
  <si>
    <t>Гост 17308-88</t>
  </si>
  <si>
    <t xml:space="preserve">Гост 17308-88 </t>
  </si>
  <si>
    <t>ТУ 13.94.11-001-63651365-2017</t>
  </si>
  <si>
    <t>Вкладыш в бигбег 2000*2800 мм пищевой</t>
  </si>
  <si>
    <t>Вкладыш в бигбег 2000*2800 мм НЕ пищевой</t>
  </si>
  <si>
    <t>1 короба</t>
  </si>
  <si>
    <t>5 коробов</t>
  </si>
  <si>
    <t>10 коробов</t>
  </si>
  <si>
    <t>20 коробов</t>
  </si>
  <si>
    <t>56 х 96 см    на   50 кг</t>
  </si>
  <si>
    <t>Особенности</t>
  </si>
  <si>
    <t>Канат хлопчатобумажный 29 мм</t>
  </si>
  <si>
    <t>Размер</t>
  </si>
  <si>
    <t>Вес</t>
  </si>
  <si>
    <t>и вместимость</t>
  </si>
  <si>
    <t>цвет и особенности</t>
  </si>
  <si>
    <t>Мешки для бытового мусора (ПВД, ПНД)</t>
  </si>
  <si>
    <t>Плотность ткани</t>
  </si>
  <si>
    <t>Бигбег 2р, 75х75х125 см, ВС, НГ, V-0,7 м3, 1 т</t>
  </si>
  <si>
    <t>шт/кг</t>
  </si>
  <si>
    <t>Стрейч пленка (ручная) вторичка 500 мм*20 мкм 2 кг</t>
  </si>
  <si>
    <t>120 шт</t>
  </si>
  <si>
    <t>6 / 60</t>
  </si>
  <si>
    <t>Вес нетто</t>
  </si>
  <si>
    <t>и характеристики</t>
  </si>
  <si>
    <t>Сетка-рукав</t>
  </si>
  <si>
    <t>250/500</t>
  </si>
  <si>
    <t>70 (7х10)</t>
  </si>
  <si>
    <t>Канат полипропиленовый тросовой свивки ППТ ГОСТ 30055-93</t>
  </si>
  <si>
    <t xml:space="preserve">Канат льнопеньковый ГОСТ 30055-93, Веревка льняная </t>
  </si>
  <si>
    <t>Мешки полипропиленовые 5 кг с ручкой прорубной</t>
  </si>
  <si>
    <t xml:space="preserve">Веревка плетеная полиамидная (капроновая) </t>
  </si>
  <si>
    <t>Шнур плетеный ПА (цвет белый или с вкраплением)</t>
  </si>
  <si>
    <t>Веревка ПА  плетеная 4 мм цв.</t>
  </si>
  <si>
    <t>Веревка ПА  плетеная 5 мм цв.</t>
  </si>
  <si>
    <t>Веревка ПА  плетеная 6 мм цв.</t>
  </si>
  <si>
    <t>Веревка ПА  плетеная 8 мм цв.</t>
  </si>
  <si>
    <t xml:space="preserve"> под заказ от бухты (выполнение 20 КД)</t>
  </si>
  <si>
    <t>3 \ 8</t>
  </si>
  <si>
    <t>100 кг</t>
  </si>
  <si>
    <t>Бигбег 4р, 95х95х100 см, стандарт, V-1 м3, 1 т</t>
  </si>
  <si>
    <t>верх открыт, низ глухой, V-1 м3, 1 т</t>
  </si>
  <si>
    <t>25/300</t>
  </si>
  <si>
    <t>Шпагат бумажный 3,8 - 4 мм</t>
  </si>
  <si>
    <t>1000 шт</t>
  </si>
  <si>
    <t>2 000 шт</t>
  </si>
  <si>
    <t>Шпагат ХБ 2,0 ктекс П21 с цветной нитью и цв.</t>
  </si>
  <si>
    <t>Шпагат ХБ 1,25 ктекс П16 с цветной нитью и цв.</t>
  </si>
  <si>
    <t>Шпагат ХБ 0,8 ктекс П10, П13 цветной</t>
  </si>
  <si>
    <t>Канат джутовый ГОСТ 30055-93</t>
  </si>
  <si>
    <t>10 \ 25</t>
  </si>
  <si>
    <r>
      <rPr>
        <sz val="12"/>
        <color indexed="30"/>
        <rFont val="Arial Narrow"/>
        <family val="2"/>
      </rPr>
      <t>СИНИЙ</t>
    </r>
    <r>
      <rPr>
        <sz val="12"/>
        <rFont val="Arial Narrow"/>
        <family val="2"/>
      </rPr>
      <t xml:space="preserve"> полупрозрачный, ПНД</t>
    </r>
  </si>
  <si>
    <r>
      <rPr>
        <sz val="11"/>
        <color indexed="10"/>
        <rFont val="Arial Narrow"/>
        <family val="2"/>
      </rPr>
      <t>Кр</t>
    </r>
    <r>
      <rPr>
        <sz val="11"/>
        <color indexed="8"/>
        <rFont val="Arial Narrow"/>
        <family val="2"/>
      </rPr>
      <t xml:space="preserve">. </t>
    </r>
    <r>
      <rPr>
        <sz val="11"/>
        <color indexed="51"/>
        <rFont val="Arial Narrow"/>
        <family val="2"/>
      </rPr>
      <t>Ж</t>
    </r>
    <r>
      <rPr>
        <sz val="11"/>
        <color indexed="8"/>
        <rFont val="Arial Narrow"/>
        <family val="2"/>
      </rPr>
      <t xml:space="preserve">. </t>
    </r>
    <r>
      <rPr>
        <sz val="11"/>
        <color indexed="11"/>
        <rFont val="Arial Narrow"/>
        <family val="2"/>
      </rPr>
      <t>Зел</t>
    </r>
    <r>
      <rPr>
        <sz val="11"/>
        <color indexed="8"/>
        <rFont val="Arial Narrow"/>
        <family val="2"/>
      </rPr>
      <t xml:space="preserve">. </t>
    </r>
    <r>
      <rPr>
        <sz val="11"/>
        <color indexed="12"/>
        <rFont val="Arial Narrow"/>
        <family val="2"/>
      </rPr>
      <t>Син.</t>
    </r>
  </si>
  <si>
    <r>
      <rPr>
        <sz val="11"/>
        <color indexed="10"/>
        <rFont val="Arial Narrow"/>
        <family val="2"/>
      </rPr>
      <t>Кр</t>
    </r>
    <r>
      <rPr>
        <sz val="11"/>
        <color indexed="8"/>
        <rFont val="Arial Narrow"/>
        <family val="2"/>
      </rPr>
      <t xml:space="preserve">. </t>
    </r>
    <r>
      <rPr>
        <sz val="11"/>
        <color indexed="51"/>
        <rFont val="Arial Narrow"/>
        <family val="2"/>
      </rPr>
      <t>Ж</t>
    </r>
    <r>
      <rPr>
        <sz val="11"/>
        <color indexed="8"/>
        <rFont val="Arial Narrow"/>
        <family val="2"/>
      </rPr>
      <t xml:space="preserve">. </t>
    </r>
    <r>
      <rPr>
        <sz val="11"/>
        <color indexed="11"/>
        <rFont val="Arial Narrow"/>
        <family val="2"/>
      </rPr>
      <t>Зел</t>
    </r>
    <r>
      <rPr>
        <sz val="11"/>
        <color indexed="8"/>
        <rFont val="Arial Narrow"/>
        <family val="2"/>
      </rPr>
      <t xml:space="preserve">. </t>
    </r>
    <r>
      <rPr>
        <sz val="11"/>
        <color indexed="12"/>
        <rFont val="Arial Narrow"/>
        <family val="2"/>
      </rPr>
      <t>Син</t>
    </r>
    <r>
      <rPr>
        <sz val="11"/>
        <color indexed="8"/>
        <rFont val="Arial Narrow"/>
        <family val="2"/>
      </rPr>
      <t>. Бел.</t>
    </r>
  </si>
  <si>
    <r>
      <rPr>
        <sz val="11"/>
        <color indexed="10"/>
        <rFont val="Arial Narrow"/>
        <family val="2"/>
      </rPr>
      <t>Кр</t>
    </r>
    <r>
      <rPr>
        <sz val="11"/>
        <color indexed="8"/>
        <rFont val="Arial Narrow"/>
        <family val="2"/>
      </rPr>
      <t xml:space="preserve">. </t>
    </r>
    <r>
      <rPr>
        <sz val="11"/>
        <color indexed="11"/>
        <rFont val="Arial Narrow"/>
        <family val="2"/>
      </rPr>
      <t>Зел</t>
    </r>
    <r>
      <rPr>
        <sz val="11"/>
        <color indexed="8"/>
        <rFont val="Arial Narrow"/>
        <family val="2"/>
      </rPr>
      <t xml:space="preserve">. </t>
    </r>
    <r>
      <rPr>
        <sz val="11"/>
        <color indexed="12"/>
        <rFont val="Arial Narrow"/>
        <family val="2"/>
      </rPr>
      <t>Син</t>
    </r>
    <r>
      <rPr>
        <sz val="11"/>
        <color indexed="8"/>
        <rFont val="Arial Narrow"/>
        <family val="2"/>
      </rPr>
      <t>.</t>
    </r>
  </si>
  <si>
    <r>
      <rPr>
        <sz val="11"/>
        <color indexed="10"/>
        <rFont val="Arial Narrow"/>
        <family val="2"/>
      </rPr>
      <t>Кр</t>
    </r>
    <r>
      <rPr>
        <sz val="11"/>
        <color indexed="8"/>
        <rFont val="Arial Narrow"/>
        <family val="2"/>
      </rPr>
      <t xml:space="preserve">. </t>
    </r>
    <r>
      <rPr>
        <sz val="11"/>
        <color indexed="13"/>
        <rFont val="Arial Narrow"/>
        <family val="2"/>
      </rPr>
      <t>Ж</t>
    </r>
    <r>
      <rPr>
        <sz val="11"/>
        <color indexed="8"/>
        <rFont val="Arial Narrow"/>
        <family val="2"/>
      </rPr>
      <t xml:space="preserve">. </t>
    </r>
    <r>
      <rPr>
        <sz val="11"/>
        <color indexed="11"/>
        <rFont val="Arial Narrow"/>
        <family val="2"/>
      </rPr>
      <t>Зел</t>
    </r>
    <r>
      <rPr>
        <sz val="11"/>
        <color indexed="8"/>
        <rFont val="Arial Narrow"/>
        <family val="2"/>
      </rPr>
      <t xml:space="preserve">. </t>
    </r>
    <r>
      <rPr>
        <sz val="11"/>
        <color indexed="12"/>
        <rFont val="Arial Narrow"/>
        <family val="2"/>
      </rPr>
      <t>Син</t>
    </r>
    <r>
      <rPr>
        <sz val="11"/>
        <color indexed="8"/>
        <rFont val="Arial Narrow"/>
        <family val="2"/>
      </rPr>
      <t>. Ч.</t>
    </r>
  </si>
  <si>
    <r>
      <rPr>
        <sz val="11"/>
        <color indexed="10"/>
        <rFont val="Arial Narrow"/>
        <family val="2"/>
      </rPr>
      <t>Кр</t>
    </r>
    <r>
      <rPr>
        <sz val="11"/>
        <color indexed="8"/>
        <rFont val="Arial Narrow"/>
        <family val="2"/>
      </rPr>
      <t>.</t>
    </r>
    <r>
      <rPr>
        <sz val="11"/>
        <color indexed="53"/>
        <rFont val="Arial Narrow"/>
        <family val="2"/>
      </rPr>
      <t>Ор</t>
    </r>
    <r>
      <rPr>
        <sz val="11"/>
        <color indexed="8"/>
        <rFont val="Arial Narrow"/>
        <family val="2"/>
      </rPr>
      <t>.</t>
    </r>
    <r>
      <rPr>
        <sz val="11"/>
        <color indexed="13"/>
        <rFont val="Arial Narrow"/>
        <family val="2"/>
      </rPr>
      <t>Ж</t>
    </r>
    <r>
      <rPr>
        <sz val="11"/>
        <color indexed="8"/>
        <rFont val="Arial Narrow"/>
        <family val="2"/>
      </rPr>
      <t>.</t>
    </r>
    <r>
      <rPr>
        <sz val="11"/>
        <color indexed="11"/>
        <rFont val="Arial Narrow"/>
        <family val="2"/>
      </rPr>
      <t>Зел</t>
    </r>
    <r>
      <rPr>
        <sz val="11"/>
        <color indexed="8"/>
        <rFont val="Arial Narrow"/>
        <family val="2"/>
      </rPr>
      <t>.</t>
    </r>
    <r>
      <rPr>
        <sz val="11"/>
        <color indexed="12"/>
        <rFont val="Arial Narrow"/>
        <family val="2"/>
      </rPr>
      <t>Син</t>
    </r>
    <r>
      <rPr>
        <sz val="11"/>
        <color indexed="8"/>
        <rFont val="Arial Narrow"/>
        <family val="2"/>
      </rPr>
      <t>.Ч.</t>
    </r>
  </si>
  <si>
    <t>Канат ХБ 40 мм черный</t>
  </si>
  <si>
    <t>Канат ХБ от 6 мм до 48 мм (под заказ 14 банковских дня) основные цвета или трехцветные</t>
  </si>
  <si>
    <t>Канат джутовый от 4 мм до 26 мм на КАТУШКЕ под заказ и в наличии (уточнять)</t>
  </si>
  <si>
    <t>Сетка-рукав овощная белая</t>
  </si>
  <si>
    <t>(7 х 7 мм), бел, кр, жел, син, зел.</t>
  </si>
  <si>
    <t>250 м х 2 см / 8 см</t>
  </si>
  <si>
    <t>(5 х 5 мм), белая</t>
  </si>
  <si>
    <t>250 м х 5 см / 21 см</t>
  </si>
  <si>
    <t>1000 м х 15 см / 87 см</t>
  </si>
  <si>
    <t>(12 х 12 мм), зеленая, D max = 55 см</t>
  </si>
  <si>
    <t>(7 х 7 мм), красная, желтая, под заказ</t>
  </si>
  <si>
    <t>Сетка-рукав овощная цветная</t>
  </si>
  <si>
    <t>Сетка-рукав для фильтров d 63 / 50</t>
  </si>
  <si>
    <t>(7 х 7 мм), белая</t>
  </si>
  <si>
    <t>250 м х 2,5 см / 17 см</t>
  </si>
  <si>
    <t>300 м х 7 см / 28 см</t>
  </si>
  <si>
    <t>Веревка страховочно-спасательная 48 прядная, Канат СНР,</t>
  </si>
  <si>
    <t>Веревка гимнастическая плетеная 8 и 10 мм цвет на выбор</t>
  </si>
  <si>
    <t>Кнопка включения-выключения к GK-9</t>
  </si>
  <si>
    <t>Кнопка вкл-вкл GK-9</t>
  </si>
  <si>
    <t>черный пластик в сборе метал</t>
  </si>
  <si>
    <t>Цвет</t>
  </si>
  <si>
    <t>особенности</t>
  </si>
  <si>
    <t>белая</t>
  </si>
  <si>
    <t>светло-коричневый</t>
  </si>
  <si>
    <t>Мешки полипропиленовые 70 кг</t>
  </si>
  <si>
    <t>белый, пп, ручка прорубная</t>
  </si>
  <si>
    <t>40 х 53 см    на   10 кг</t>
  </si>
  <si>
    <t>полированный</t>
  </si>
  <si>
    <t>неполированный</t>
  </si>
  <si>
    <t>Шпагат полипропиленовый ПП 2000 текс КВ Флекс 500</t>
  </si>
  <si>
    <t>Мешки для мусора  85*100 см (120 л) 35 мкм</t>
  </si>
  <si>
    <t>85*100 см (120 л) 35 мкм</t>
  </si>
  <si>
    <t>оранжевый, ПНД, пласты</t>
  </si>
  <si>
    <t>Бигбег 4р, 95х95х130 см, ВЛ, НЛ, V-1,2 м3, 1,5 т</t>
  </si>
  <si>
    <t>50/201</t>
  </si>
  <si>
    <t>Нитки ЛШ-270 (3000 метров) белые</t>
  </si>
  <si>
    <t>Нитки ЛШ-460 ЛШ (500 метров) белые</t>
  </si>
  <si>
    <t>Мешки полипропиленовые ПП (1 СОРТ) не пищевые</t>
  </si>
  <si>
    <t>Мешки полипропиленовые 25 кг 1С зеленый</t>
  </si>
  <si>
    <t>Мешки полипропиленовые 50 кг 1С зеленый</t>
  </si>
  <si>
    <t>Мешки полипропиленовые 50 кг 1С белый</t>
  </si>
  <si>
    <t>Сетка-рукав для елок зеленая</t>
  </si>
  <si>
    <t>Сетка-рукав мебельная белая</t>
  </si>
  <si>
    <t>Сетка-рукав мебельная широкая белая</t>
  </si>
  <si>
    <t>прием машинки, разборка, чистка, выявление неисправности, починка с отладкой без запчастей</t>
  </si>
  <si>
    <t>Нить капроновая (ПА) 1 мм (187 * 1 * 2) бобина 1 кг</t>
  </si>
  <si>
    <t>Нить капроновая (ПА) 1,5 мм (187 * 2 * 2) бобина 1 кг</t>
  </si>
  <si>
    <t>Нить капроновая (ПА)  2 мм (187 * 4 * 2) бобина 1 кг</t>
  </si>
  <si>
    <t>Нить капроновая (ПА) 1 мм (187 * 1 * 2) 80 метров</t>
  </si>
  <si>
    <t>Нить капроновая (ПА) 1 мм (187 * 1 * 2) в мотках</t>
  </si>
  <si>
    <t>шт / кг</t>
  </si>
  <si>
    <t>от 1</t>
  </si>
  <si>
    <t>от 50</t>
  </si>
  <si>
    <t>от 500</t>
  </si>
  <si>
    <t>от 1000</t>
  </si>
  <si>
    <t>Нить капроновая (ПА)  2 мм (187 * 4 * 2) бобина</t>
  </si>
  <si>
    <t>~ 1</t>
  </si>
  <si>
    <t>Шнур ХБ плетеный 3 мм</t>
  </si>
  <si>
    <t>Бигбег 4р, 95х95х180 см, ВЛ, НЛ, V-2 м3, 1,5 т</t>
  </si>
  <si>
    <t>43 \ 84</t>
  </si>
  <si>
    <t xml:space="preserve">Мешки полипропиленовые 10 кг с ручкой прорубной </t>
  </si>
  <si>
    <t>до 50</t>
  </si>
  <si>
    <t>Сургуч и сургучнница</t>
  </si>
  <si>
    <t>Сургучница ПЭС-3-220 3л</t>
  </si>
  <si>
    <t>3-х литр., напряжение 220 В, потр. мощ 600/300/150 Вт</t>
  </si>
  <si>
    <t>190х290х280</t>
  </si>
  <si>
    <t>2,5 кг</t>
  </si>
  <si>
    <t>1 кг/шт</t>
  </si>
  <si>
    <t>31 \ 39 \ 50</t>
  </si>
  <si>
    <t>22 \ 83</t>
  </si>
  <si>
    <t>Веревка ПА  плетеная 10 мм цв.</t>
  </si>
  <si>
    <t>Канат хлопчатобумажный 20 мм</t>
  </si>
  <si>
    <t>Канат хлопчатобумажный 32 мм</t>
  </si>
  <si>
    <t>Нить ПП мультифиламентная 900-3000 денье (цветная и индивидуальная намотка) под ЗАКАЗ от 1 т.</t>
  </si>
  <si>
    <r>
      <t>Канат джутовый от 6 мм до 14 мм цветной (</t>
    </r>
    <r>
      <rPr>
        <b/>
        <sz val="12"/>
        <color indexed="10"/>
        <rFont val="Arial Narrow"/>
        <family val="2"/>
      </rPr>
      <t>красный</t>
    </r>
    <r>
      <rPr>
        <b/>
        <sz val="12"/>
        <rFont val="Arial Narrow"/>
        <family val="2"/>
      </rPr>
      <t>,</t>
    </r>
    <r>
      <rPr>
        <b/>
        <sz val="12"/>
        <color indexed="53"/>
        <rFont val="Arial Narrow"/>
        <family val="2"/>
      </rPr>
      <t xml:space="preserve"> желтый</t>
    </r>
    <r>
      <rPr>
        <b/>
        <sz val="12"/>
        <rFont val="Arial Narrow"/>
        <family val="2"/>
      </rPr>
      <t xml:space="preserve">, </t>
    </r>
    <r>
      <rPr>
        <b/>
        <sz val="12"/>
        <color indexed="17"/>
        <rFont val="Arial Narrow"/>
        <family val="2"/>
      </rPr>
      <t>зеленый</t>
    </r>
    <r>
      <rPr>
        <b/>
        <sz val="12"/>
        <rFont val="Arial Narrow"/>
        <family val="2"/>
      </rPr>
      <t xml:space="preserve">, </t>
    </r>
    <r>
      <rPr>
        <b/>
        <sz val="12"/>
        <color indexed="30"/>
        <rFont val="Arial Narrow"/>
        <family val="2"/>
      </rPr>
      <t>синий</t>
    </r>
    <r>
      <rPr>
        <b/>
        <sz val="12"/>
        <rFont val="Arial Narrow"/>
        <family val="2"/>
      </rPr>
      <t>) под заказ</t>
    </r>
  </si>
  <si>
    <t>"АЛЬПЕКС-10"</t>
  </si>
  <si>
    <t>"АЛЬПЕКС-11"</t>
  </si>
  <si>
    <t>"АЛЬПЕКС-12"</t>
  </si>
  <si>
    <t>"КОБРА"</t>
  </si>
  <si>
    <t>"ЛАГУНА"</t>
  </si>
  <si>
    <t>"ЯНТАРЬ"</t>
  </si>
  <si>
    <r>
      <rPr>
        <b/>
        <sz val="14"/>
        <color indexed="10"/>
        <rFont val="Arial Narrow"/>
        <family val="2"/>
      </rPr>
      <t>красная</t>
    </r>
    <r>
      <rPr>
        <b/>
        <sz val="14"/>
        <color indexed="16"/>
        <rFont val="Arial Narrow"/>
        <family val="2"/>
      </rPr>
      <t xml:space="preserve">, </t>
    </r>
    <r>
      <rPr>
        <b/>
        <sz val="14"/>
        <color indexed="52"/>
        <rFont val="Arial Narrow"/>
        <family val="2"/>
      </rPr>
      <t>оранжевая</t>
    </r>
    <r>
      <rPr>
        <b/>
        <sz val="14"/>
        <color indexed="16"/>
        <rFont val="Arial Narrow"/>
        <family val="2"/>
      </rPr>
      <t xml:space="preserve">, </t>
    </r>
    <r>
      <rPr>
        <b/>
        <sz val="14"/>
        <color indexed="13"/>
        <rFont val="Arial Narrow"/>
        <family val="2"/>
      </rPr>
      <t>желтая</t>
    </r>
    <r>
      <rPr>
        <b/>
        <sz val="14"/>
        <color indexed="16"/>
        <rFont val="Arial Narrow"/>
        <family val="2"/>
      </rPr>
      <t xml:space="preserve">, </t>
    </r>
    <r>
      <rPr>
        <b/>
        <sz val="14"/>
        <color indexed="11"/>
        <rFont val="Arial Narrow"/>
        <family val="2"/>
      </rPr>
      <t>зеленая</t>
    </r>
    <r>
      <rPr>
        <b/>
        <sz val="14"/>
        <color indexed="16"/>
        <rFont val="Arial Narrow"/>
        <family val="2"/>
      </rPr>
      <t xml:space="preserve">, </t>
    </r>
    <r>
      <rPr>
        <b/>
        <sz val="14"/>
        <color indexed="57"/>
        <rFont val="Arial Narrow"/>
        <family val="2"/>
      </rPr>
      <t>хаки</t>
    </r>
    <r>
      <rPr>
        <b/>
        <sz val="14"/>
        <color indexed="16"/>
        <rFont val="Arial Narrow"/>
        <family val="2"/>
      </rPr>
      <t xml:space="preserve">, </t>
    </r>
    <r>
      <rPr>
        <b/>
        <sz val="14"/>
        <color indexed="30"/>
        <rFont val="Arial Narrow"/>
        <family val="2"/>
      </rPr>
      <t>синяя</t>
    </r>
    <r>
      <rPr>
        <b/>
        <sz val="14"/>
        <color indexed="16"/>
        <rFont val="Arial Narrow"/>
        <family val="2"/>
      </rPr>
      <t xml:space="preserve">, </t>
    </r>
    <r>
      <rPr>
        <b/>
        <sz val="14"/>
        <color indexed="36"/>
        <rFont val="Arial Narrow"/>
        <family val="2"/>
      </rPr>
      <t>фиолетовая</t>
    </r>
    <r>
      <rPr>
        <b/>
        <sz val="14"/>
        <color indexed="16"/>
        <rFont val="Arial Narrow"/>
        <family val="2"/>
      </rPr>
      <t xml:space="preserve">, </t>
    </r>
    <r>
      <rPr>
        <b/>
        <sz val="14"/>
        <color indexed="8"/>
        <rFont val="Arial Narrow"/>
        <family val="2"/>
      </rPr>
      <t>черная</t>
    </r>
  </si>
  <si>
    <t>черный</t>
  </si>
  <si>
    <t>10000 шт</t>
  </si>
  <si>
    <t>Материал</t>
  </si>
  <si>
    <t>Пломба "Акула-М"/ СилОК-М</t>
  </si>
  <si>
    <t>Нитки ЛХ-200 (500 метров) белые, черные</t>
  </si>
  <si>
    <t>верх сборка (h80), низ глухой, V-2 м3, 1,5 т</t>
  </si>
  <si>
    <t>верх сборка (h80), низ глухой, V-0,7 м3, 1 т</t>
  </si>
  <si>
    <t>верх сборка (h80), низ люк (d25, L40)</t>
  </si>
  <si>
    <t>верх люк (d35, L40), низ люк (d25, L40)</t>
  </si>
  <si>
    <t>Вкладыш в бигбег 1550*2800 мм НЕ пищевой</t>
  </si>
  <si>
    <t>Канат ППТ от 6 мм до 13 мм цветной (под заказ)</t>
  </si>
  <si>
    <t>Канат ППТ от 6 мм до 64 мм белый (под заказ)</t>
  </si>
  <si>
    <t>Веревка джутовая декоративная</t>
  </si>
  <si>
    <t>Канат хлопчатобумажный</t>
  </si>
  <si>
    <t>Веревка альпинистская</t>
  </si>
  <si>
    <t>Веревка капроновая крученая</t>
  </si>
  <si>
    <t>Гост 10078-85, ГОСТ 14961-91, ТУ 13.10.71-002-63651365-2018</t>
  </si>
  <si>
    <t>Вкладыш в бигбег 1550*2800 мм пищевой</t>
  </si>
  <si>
    <t>Стрейч пленка (ручная) первичка 500 мм*20 мкм 2 кг</t>
  </si>
  <si>
    <t>500 мм * 20 мкм * 2 кг (нетто) 217м</t>
  </si>
  <si>
    <t>501 мм * 20 мкм * 2 кг (нетто) 217м</t>
  </si>
  <si>
    <t>первичное сырье</t>
  </si>
  <si>
    <t>вторичное сырье</t>
  </si>
  <si>
    <t>Мешки полипропиленовые ПП (пищевые, ВЫСШИЙ СОРТ) ГОСТ30090-93, ГОСТ32522-2013</t>
  </si>
  <si>
    <t>5000 шт</t>
  </si>
  <si>
    <t>Шпагат ХБ 0,8 ктекс П10, П12 (СВЕЧНОЙ)</t>
  </si>
  <si>
    <t>Нить PP BCF 2600 дтекс 135F белая (упаковка 6 ряд.) (для производства фильтров) под ЗАКАЗ от 1 т.</t>
  </si>
  <si>
    <t>Нитки ЛШ-210 (1000 метров) белые К-90</t>
  </si>
  <si>
    <t>Нитки ЛШ-210 (1000 метров) белые К-70</t>
  </si>
  <si>
    <t>Нитки ЛШ-210 (1000 метров) белые К-100</t>
  </si>
  <si>
    <t>70,80,100</t>
  </si>
  <si>
    <t>ГОСТ 1886-88, 30055-93</t>
  </si>
  <si>
    <t>Договорная</t>
  </si>
  <si>
    <t>Мешки полиэтиленовые под заказ определенных размеров и характеристик, заказ от 500 кг</t>
  </si>
  <si>
    <t>Бигбег 2р, 75х75х125 см, ВС, НЛ, V-0,7 м3, 1 т</t>
  </si>
  <si>
    <t>Канат джутовый 29 мм</t>
  </si>
  <si>
    <t>3 \ 10</t>
  </si>
  <si>
    <t>1,5 \ 2</t>
  </si>
  <si>
    <t>1 \ 3</t>
  </si>
  <si>
    <t>2 \ 3</t>
  </si>
  <si>
    <t>Шпагат полипропиленовый ПП 7700 текс КВ Макс 130</t>
  </si>
  <si>
    <t>бежевый</t>
  </si>
  <si>
    <t xml:space="preserve">Шпагат льняной ШЛ 1,0 ктекс Н2 </t>
  </si>
  <si>
    <t>Шпагат льняной ШЛ 1,25 ктекс Н2, Н3</t>
  </si>
  <si>
    <t>Шпагат льняной ШЛ 1,67 ктекс Н2, Н4</t>
  </si>
  <si>
    <t>Шпагат льняной ШЛ 1,8 ктекс Н4, Н5</t>
  </si>
  <si>
    <t>Шпагат льняной ШЛ 2,5 ктекс Н5</t>
  </si>
  <si>
    <t>Шпагат льнопеньковый ШЛ 3,34 ктекс Н1</t>
  </si>
  <si>
    <t xml:space="preserve">Шпагат джутовый ШД 1,0 ктекс П2 </t>
  </si>
  <si>
    <t>Шпагат джутовый ШД 1,8 ктекс П3</t>
  </si>
  <si>
    <t>Шпагат джутовый ШД 1,0 ктекс П2 (1 кг бобина)</t>
  </si>
  <si>
    <t>Шпагат джутовый ШД 1,8 ктекс П3 (1 кг бобина)</t>
  </si>
  <si>
    <t>Шпагат джутовый ШД 3,34 ктекс П9</t>
  </si>
  <si>
    <t>Шпагат льняной ШЛ 1,0 ктекс П2</t>
  </si>
  <si>
    <t xml:space="preserve">Шпагат льняной ШЛ 1,25 ктекс П2 </t>
  </si>
  <si>
    <t xml:space="preserve">Шпагат льняной ШЛ 1,8 ктекс П3 </t>
  </si>
  <si>
    <t>Шпагат льнопеньковый ШЛП 3,3 ктекс П6</t>
  </si>
  <si>
    <t>Шпагат льнопеньковый ШЛП 5,6 ктекс П9</t>
  </si>
  <si>
    <t>Сетка-рукав для фильтров d 63 / 50 нарезанная под определенный размер от 30 000 м, 100% предоплата, исполнение 20 дней</t>
  </si>
  <si>
    <t>Веревка плетеная полиамидная смешанная</t>
  </si>
  <si>
    <t>Веревка полиамидная (капроновая 100%) плетеная, цвет белый, натуральный 4 - 20 мм под ЗАКАЗ</t>
  </si>
  <si>
    <t>"АЛЬПЕКС-14"</t>
  </si>
  <si>
    <t>5, 13 - 25</t>
  </si>
  <si>
    <t>5, 13 - 26</t>
  </si>
  <si>
    <t>5, 13 - 27</t>
  </si>
  <si>
    <t>5, 13 - 28</t>
  </si>
  <si>
    <t>5, 13 - 29</t>
  </si>
  <si>
    <t>5, 13 - 30</t>
  </si>
  <si>
    <t>Тел. +7(495) 230 27 91         8(800) 550 68 77           WhatsApp  +79295850344</t>
  </si>
  <si>
    <t>Бигбег 4р, 95х95х100 см, ВС, НГ, V-1 м3, 1 т</t>
  </si>
  <si>
    <t>верх сборка (h80), низ глухой, V-1 м3, 1 т</t>
  </si>
  <si>
    <t>Веревка ПА  плетеная 3 мм цв.</t>
  </si>
  <si>
    <t>40 х 65 см</t>
  </si>
  <si>
    <t>50 х 90 см</t>
  </si>
  <si>
    <t>55 х 95 см</t>
  </si>
  <si>
    <t>55 х 105 см</t>
  </si>
  <si>
    <t>Пломба Альфа / Универсал 350</t>
  </si>
  <si>
    <t>L= 350 мм, D 2,3 мм, полипропилен, Т от-30 до +60С</t>
  </si>
  <si>
    <t>до 5</t>
  </si>
  <si>
    <t>от 200</t>
  </si>
  <si>
    <t>от 100</t>
  </si>
  <si>
    <t>Мешкавина джутовая ширина 110 мм рулон 25 метров</t>
  </si>
  <si>
    <t>в 1 рулоне</t>
  </si>
  <si>
    <t xml:space="preserve">Плотность </t>
  </si>
  <si>
    <t>ткани, г/м2</t>
  </si>
  <si>
    <t>Ширина ткани</t>
  </si>
  <si>
    <t>Мешковина джутовая 190 г/м2, 110мм, 25м</t>
  </si>
  <si>
    <t>Мешковина джутовая 320 г/м2, 110мм, 25м</t>
  </si>
  <si>
    <t>г/м2</t>
  </si>
  <si>
    <t>шт/г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</si>
</sst>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-* #,##0.0\ _₽_-;\-* #,##0.0\ _₽_-;_-* &quot;-&quot;??\ _₽_-;_-@_-"/>
    <numFmt numFmtId="186" formatCode="_-* #,##0\ _₽_-;\-* #,##0\ _₽_-;_-* &quot;-&quot;??\ _₽_-;_-@_-"/>
    <numFmt numFmtId="187" formatCode="0.0%"/>
    <numFmt numFmtId="188" formatCode="#,##0.00\ _₽"/>
    <numFmt numFmtId="189" formatCode="[$-FC19]d\ mmmm\ yyyy\ &quot;г.&quot;"/>
    <numFmt numFmtId="190" formatCode="dd/mm/yy;@"/>
    <numFmt numFmtId="191" formatCode="#,##0.00_ ;\-#,##0.00\ "/>
    <numFmt numFmtId="192" formatCode="mmm/yyyy"/>
  </numFmts>
  <fonts count="1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4"/>
      <color indexed="17"/>
      <name val="Arial Narrow"/>
      <family val="2"/>
    </font>
    <font>
      <b/>
      <sz val="18"/>
      <color indexed="17"/>
      <name val="Arial Narrow"/>
      <family val="2"/>
    </font>
    <font>
      <b/>
      <sz val="16"/>
      <color indexed="60"/>
      <name val="Arial Narrow"/>
      <family val="2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4"/>
      <color indexed="60"/>
      <name val="Arial Narrow"/>
      <family val="2"/>
    </font>
    <font>
      <sz val="13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6"/>
      <color indexed="16"/>
      <name val="Arial Narrow"/>
      <family val="2"/>
    </font>
    <font>
      <b/>
      <i/>
      <sz val="11"/>
      <name val="Arial Narrow"/>
      <family val="2"/>
    </font>
    <font>
      <b/>
      <sz val="10.5"/>
      <name val="Arial Narrow"/>
      <family val="2"/>
    </font>
    <font>
      <b/>
      <sz val="10.7"/>
      <color indexed="8"/>
      <name val="Arial Narrow"/>
      <family val="2"/>
    </font>
    <font>
      <sz val="13"/>
      <color indexed="8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13"/>
      <name val="Arial Narrow"/>
      <family val="2"/>
    </font>
    <font>
      <sz val="11"/>
      <color indexed="11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 Narrow"/>
      <family val="2"/>
    </font>
    <font>
      <sz val="11"/>
      <color indexed="53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52"/>
      <name val="Arial Narrow"/>
      <family val="2"/>
    </font>
    <font>
      <b/>
      <sz val="12"/>
      <color indexed="13"/>
      <name val="Arial Narrow"/>
      <family val="2"/>
    </font>
    <font>
      <b/>
      <sz val="12"/>
      <color indexed="11"/>
      <name val="Arial Narrow"/>
      <family val="2"/>
    </font>
    <font>
      <b/>
      <sz val="14"/>
      <color indexed="16"/>
      <name val="Arial Narrow"/>
      <family val="2"/>
    </font>
    <font>
      <b/>
      <sz val="10.5"/>
      <name val="Times New Roman"/>
      <family val="1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51"/>
      <name val="Arial Narrow"/>
      <family val="2"/>
    </font>
    <font>
      <sz val="12"/>
      <color indexed="30"/>
      <name val="Arial Narrow"/>
      <family val="2"/>
    </font>
    <font>
      <b/>
      <sz val="9"/>
      <color indexed="60"/>
      <name val="Arial Narrow"/>
      <family val="2"/>
    </font>
    <font>
      <b/>
      <sz val="10"/>
      <color indexed="60"/>
      <name val="Arial Narrow"/>
      <family val="2"/>
    </font>
    <font>
      <b/>
      <sz val="12"/>
      <color indexed="17"/>
      <name val="Arial Narrow"/>
      <family val="2"/>
    </font>
    <font>
      <b/>
      <sz val="12"/>
      <color indexed="30"/>
      <name val="Arial Narrow"/>
      <family val="2"/>
    </font>
    <font>
      <b/>
      <sz val="12"/>
      <color indexed="53"/>
      <name val="Arial Narrow"/>
      <family val="2"/>
    </font>
    <font>
      <b/>
      <sz val="14"/>
      <color indexed="10"/>
      <name val="Arial Narrow"/>
      <family val="2"/>
    </font>
    <font>
      <b/>
      <sz val="14"/>
      <color indexed="52"/>
      <name val="Arial Narrow"/>
      <family val="2"/>
    </font>
    <font>
      <b/>
      <sz val="14"/>
      <color indexed="13"/>
      <name val="Arial Narrow"/>
      <family val="2"/>
    </font>
    <font>
      <b/>
      <sz val="14"/>
      <color indexed="11"/>
      <name val="Arial Narrow"/>
      <family val="2"/>
    </font>
    <font>
      <b/>
      <sz val="14"/>
      <color indexed="57"/>
      <name val="Arial Narrow"/>
      <family val="2"/>
    </font>
    <font>
      <b/>
      <sz val="14"/>
      <color indexed="30"/>
      <name val="Arial Narrow"/>
      <family val="2"/>
    </font>
    <font>
      <b/>
      <sz val="14"/>
      <color indexed="36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2"/>
      <name val="Arial Narrow"/>
      <family val="2"/>
    </font>
    <font>
      <sz val="13"/>
      <color indexed="56"/>
      <name val="Arial Narrow"/>
      <family val="2"/>
    </font>
    <font>
      <b/>
      <sz val="13"/>
      <color indexed="30"/>
      <name val="Arial Narrow"/>
      <family val="2"/>
    </font>
    <font>
      <b/>
      <sz val="18"/>
      <color indexed="56"/>
      <name val="Arial Narrow"/>
      <family val="2"/>
    </font>
    <font>
      <b/>
      <i/>
      <sz val="11"/>
      <color indexed="10"/>
      <name val="Arial Narrow"/>
      <family val="2"/>
    </font>
    <font>
      <b/>
      <sz val="12"/>
      <color indexed="8"/>
      <name val="Calibri"/>
      <family val="2"/>
    </font>
    <font>
      <b/>
      <i/>
      <sz val="11"/>
      <color indexed="62"/>
      <name val="Arial Narrow"/>
      <family val="2"/>
    </font>
    <font>
      <b/>
      <sz val="13"/>
      <color indexed="10"/>
      <name val="Arial Narrow"/>
      <family val="2"/>
    </font>
    <font>
      <b/>
      <sz val="13"/>
      <color indexed="60"/>
      <name val="Arial Narrow"/>
      <family val="2"/>
    </font>
    <font>
      <b/>
      <sz val="13"/>
      <color indexed="62"/>
      <name val="Arial Narrow"/>
      <family val="2"/>
    </font>
    <font>
      <b/>
      <sz val="13"/>
      <name val="Calibri"/>
      <family val="2"/>
    </font>
    <font>
      <b/>
      <i/>
      <sz val="13"/>
      <color indexed="30"/>
      <name val="Arial Narrow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17"/>
      <name val="Arial Narrow"/>
      <family val="2"/>
    </font>
    <font>
      <sz val="11"/>
      <color indexed="17"/>
      <name val="Arial Narrow"/>
      <family val="2"/>
    </font>
    <font>
      <sz val="13"/>
      <color indexed="17"/>
      <name val="Arial Narrow"/>
      <family val="2"/>
    </font>
    <font>
      <b/>
      <sz val="13"/>
      <color indexed="17"/>
      <name val="Arial Narrow"/>
      <family val="2"/>
    </font>
    <font>
      <sz val="13"/>
      <color indexed="10"/>
      <name val="Calibri"/>
      <family val="2"/>
    </font>
    <font>
      <sz val="12"/>
      <color indexed="40"/>
      <name val="Arial Narrow"/>
      <family val="2"/>
    </font>
    <font>
      <b/>
      <i/>
      <sz val="11"/>
      <color indexed="30"/>
      <name val="Arial Narrow"/>
      <family val="2"/>
    </font>
    <font>
      <b/>
      <i/>
      <sz val="9"/>
      <color indexed="30"/>
      <name val="Arial Narrow"/>
      <family val="2"/>
    </font>
    <font>
      <b/>
      <i/>
      <sz val="9"/>
      <color indexed="10"/>
      <name val="Arial Narrow"/>
      <family val="2"/>
    </font>
    <font>
      <b/>
      <sz val="9"/>
      <color indexed="10"/>
      <name val="Calibri"/>
      <family val="2"/>
    </font>
    <font>
      <b/>
      <sz val="13"/>
      <color indexed="10"/>
      <name val="Calibri"/>
      <family val="2"/>
    </font>
    <font>
      <b/>
      <i/>
      <sz val="11"/>
      <color indexed="40"/>
      <name val="Arial Narrow"/>
      <family val="2"/>
    </font>
    <font>
      <b/>
      <sz val="12"/>
      <color indexed="40"/>
      <name val="Arial Narrow"/>
      <family val="2"/>
    </font>
    <font>
      <b/>
      <sz val="13"/>
      <color indexed="40"/>
      <name val="Arial Narrow"/>
      <family val="2"/>
    </font>
    <font>
      <b/>
      <i/>
      <sz val="12"/>
      <color indexed="30"/>
      <name val="Arial Narrow"/>
      <family val="2"/>
    </font>
    <font>
      <b/>
      <i/>
      <sz val="12"/>
      <color indexed="10"/>
      <name val="Arial Narrow"/>
      <family val="2"/>
    </font>
    <font>
      <sz val="11"/>
      <color indexed="52"/>
      <name val="Arial Narrow"/>
      <family val="2"/>
    </font>
    <font>
      <b/>
      <sz val="11"/>
      <color indexed="10"/>
      <name val="Arial Narrow"/>
      <family val="2"/>
    </font>
    <font>
      <b/>
      <sz val="18"/>
      <color indexed="10"/>
      <name val="Arial Narrow"/>
      <family val="2"/>
    </font>
    <font>
      <b/>
      <i/>
      <sz val="21"/>
      <color indexed="60"/>
      <name val="Arial Narrow"/>
      <family val="2"/>
    </font>
    <font>
      <b/>
      <i/>
      <sz val="21"/>
      <color indexed="36"/>
      <name val="Arial Narrow"/>
      <family val="2"/>
    </font>
    <font>
      <b/>
      <i/>
      <sz val="20"/>
      <color indexed="36"/>
      <name val="Arial Narrow"/>
      <family val="2"/>
    </font>
    <font>
      <b/>
      <sz val="14"/>
      <color indexed="62"/>
      <name val="Arial Narrow"/>
      <family val="2"/>
    </font>
    <font>
      <b/>
      <sz val="16"/>
      <color indexed="14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Arial Narrow"/>
      <family val="2"/>
    </font>
    <font>
      <sz val="12"/>
      <color theme="1"/>
      <name val="Calibri"/>
      <family val="2"/>
    </font>
    <font>
      <b/>
      <sz val="14"/>
      <color rgb="FF1D08B8"/>
      <name val="Arial Narrow"/>
      <family val="2"/>
    </font>
    <font>
      <b/>
      <sz val="11"/>
      <color theme="1"/>
      <name val="Arial Narrow"/>
      <family val="2"/>
    </font>
    <font>
      <sz val="13"/>
      <color theme="1"/>
      <name val="Arial Narrow"/>
      <family val="2"/>
    </font>
    <font>
      <sz val="11"/>
      <color theme="1"/>
      <name val="Arial Narrow"/>
      <family val="2"/>
    </font>
    <font>
      <sz val="13"/>
      <color rgb="FF002060"/>
      <name val="Arial Narrow"/>
      <family val="2"/>
    </font>
    <font>
      <b/>
      <sz val="13"/>
      <color rgb="FF0070C0"/>
      <name val="Arial Narrow"/>
      <family val="2"/>
    </font>
    <font>
      <sz val="11"/>
      <color theme="9" tint="-0.24997000396251678"/>
      <name val="Arial Narrow"/>
      <family val="2"/>
    </font>
    <font>
      <b/>
      <sz val="18"/>
      <color rgb="FF002060"/>
      <name val="Arial Narrow"/>
      <family val="2"/>
    </font>
    <font>
      <b/>
      <sz val="12"/>
      <color theme="1"/>
      <name val="Arial Narrow"/>
      <family val="2"/>
    </font>
    <font>
      <b/>
      <i/>
      <sz val="11"/>
      <color rgb="FFFF0000"/>
      <name val="Arial Narrow"/>
      <family val="2"/>
    </font>
    <font>
      <b/>
      <sz val="12"/>
      <color theme="1"/>
      <name val="Calibri"/>
      <family val="2"/>
    </font>
    <font>
      <b/>
      <i/>
      <sz val="11"/>
      <color rgb="FF3028D8"/>
      <name val="Arial Narrow"/>
      <family val="2"/>
    </font>
    <font>
      <b/>
      <sz val="13"/>
      <color rgb="FFFF0000"/>
      <name val="Arial Narrow"/>
      <family val="2"/>
    </font>
    <font>
      <b/>
      <sz val="13"/>
      <color rgb="FFC00000"/>
      <name val="Arial Narrow"/>
      <family val="2"/>
    </font>
    <font>
      <b/>
      <sz val="13"/>
      <color rgb="FF3028D8"/>
      <name val="Arial Narrow"/>
      <family val="2"/>
    </font>
    <font>
      <b/>
      <i/>
      <sz val="13"/>
      <color rgb="FF0033CC"/>
      <name val="Arial Narrow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Arial Narrow"/>
      <family val="2"/>
    </font>
    <font>
      <sz val="12"/>
      <color rgb="FF00B050"/>
      <name val="Arial Narrow"/>
      <family val="2"/>
    </font>
    <font>
      <sz val="11"/>
      <color rgb="FF00B050"/>
      <name val="Arial Narrow"/>
      <family val="2"/>
    </font>
    <font>
      <sz val="13"/>
      <color rgb="FF00B050"/>
      <name val="Arial Narrow"/>
      <family val="2"/>
    </font>
    <font>
      <b/>
      <sz val="13"/>
      <color rgb="FF00B050"/>
      <name val="Arial Narrow"/>
      <family val="2"/>
    </font>
    <font>
      <sz val="12"/>
      <color theme="1"/>
      <name val="Arial Narrow"/>
      <family val="2"/>
    </font>
    <font>
      <b/>
      <i/>
      <sz val="11"/>
      <color rgb="FF0070C0"/>
      <name val="Arial Narrow"/>
      <family val="2"/>
    </font>
    <font>
      <sz val="13"/>
      <color rgb="FFFF0000"/>
      <name val="Calibri"/>
      <family val="2"/>
    </font>
    <font>
      <b/>
      <sz val="12"/>
      <color rgb="FF0070C0"/>
      <name val="Arial Narrow"/>
      <family val="2"/>
    </font>
    <font>
      <b/>
      <i/>
      <sz val="9"/>
      <color rgb="FF0070C0"/>
      <name val="Arial Narrow"/>
      <family val="2"/>
    </font>
    <font>
      <b/>
      <i/>
      <sz val="9"/>
      <color rgb="FFFF0000"/>
      <name val="Arial Narrow"/>
      <family val="2"/>
    </font>
    <font>
      <b/>
      <sz val="9"/>
      <color rgb="FFFF0000"/>
      <name val="Calibri"/>
      <family val="2"/>
    </font>
    <font>
      <b/>
      <sz val="14"/>
      <color rgb="FF0070C0"/>
      <name val="Arial Narrow"/>
      <family val="2"/>
    </font>
    <font>
      <b/>
      <sz val="14"/>
      <color rgb="FFFF0000"/>
      <name val="Arial Narrow"/>
      <family val="2"/>
    </font>
    <font>
      <b/>
      <sz val="13"/>
      <color rgb="FFFF0000"/>
      <name val="Calibri"/>
      <family val="2"/>
    </font>
    <font>
      <b/>
      <i/>
      <sz val="11"/>
      <color rgb="FF00B0F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b/>
      <sz val="13"/>
      <color rgb="FF00B0F0"/>
      <name val="Arial Narrow"/>
      <family val="2"/>
    </font>
    <font>
      <b/>
      <i/>
      <sz val="12"/>
      <color rgb="FF0070C0"/>
      <name val="Arial Narrow"/>
      <family val="2"/>
    </font>
    <font>
      <b/>
      <i/>
      <sz val="12"/>
      <color rgb="FFFF0000"/>
      <name val="Arial Narrow"/>
      <family val="2"/>
    </font>
    <font>
      <sz val="11"/>
      <color theme="9" tint="0.39998000860214233"/>
      <name val="Arial Narrow"/>
      <family val="2"/>
    </font>
    <font>
      <sz val="12"/>
      <color rgb="FF00B0F0"/>
      <name val="Arial Narrow"/>
      <family val="2"/>
    </font>
    <font>
      <b/>
      <sz val="11"/>
      <color rgb="FFFF0000"/>
      <name val="Arial Narrow"/>
      <family val="2"/>
    </font>
    <font>
      <b/>
      <i/>
      <sz val="21"/>
      <color rgb="FFC00000"/>
      <name val="Arial Narrow"/>
      <family val="2"/>
    </font>
    <font>
      <b/>
      <sz val="18"/>
      <color rgb="FFFF3300"/>
      <name val="Arial Narrow"/>
      <family val="2"/>
    </font>
    <font>
      <b/>
      <i/>
      <sz val="21"/>
      <color rgb="FF7030A0"/>
      <name val="Arial Narrow"/>
      <family val="2"/>
    </font>
    <font>
      <b/>
      <i/>
      <sz val="20"/>
      <color rgb="FF7030A0"/>
      <name val="Arial Narrow"/>
      <family val="2"/>
    </font>
    <font>
      <b/>
      <sz val="16"/>
      <color rgb="FFFF0066"/>
      <name val="Arial Narrow"/>
      <family val="2"/>
    </font>
    <font>
      <b/>
      <sz val="14"/>
      <color rgb="FF3028D8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4C0B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E3FDE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1" applyNumberFormat="0" applyAlignment="0" applyProtection="0"/>
    <xf numFmtId="0" fontId="119" fillId="27" borderId="2" applyNumberFormat="0" applyAlignment="0" applyProtection="0"/>
    <xf numFmtId="0" fontId="12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28" borderId="7" applyNumberFormat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2" fillId="0" borderId="0">
      <alignment/>
      <protection/>
    </xf>
    <xf numFmtId="0" fontId="128" fillId="0" borderId="0" applyNumberFormat="0" applyFill="0" applyBorder="0" applyAlignment="0" applyProtection="0"/>
    <xf numFmtId="0" fontId="129" fillId="30" borderId="0" applyNumberFormat="0" applyBorder="0" applyAlignment="0" applyProtection="0"/>
    <xf numFmtId="0" fontId="1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3" fillId="32" borderId="0" applyNumberFormat="0" applyBorder="0" applyAlignment="0" applyProtection="0"/>
  </cellStyleXfs>
  <cellXfs count="539">
    <xf numFmtId="0" fontId="0" fillId="0" borderId="0" xfId="0" applyFont="1" applyAlignment="1">
      <alignment/>
    </xf>
    <xf numFmtId="0" fontId="9" fillId="33" borderId="10" xfId="53" applyFont="1" applyFill="1" applyBorder="1" applyAlignment="1">
      <alignment horizontal="center"/>
      <protection/>
    </xf>
    <xf numFmtId="0" fontId="5" fillId="34" borderId="11" xfId="53" applyFont="1" applyFill="1" applyBorder="1" applyAlignment="1">
      <alignment horizontal="left"/>
      <protection/>
    </xf>
    <xf numFmtId="0" fontId="134" fillId="0" borderId="0" xfId="0" applyFont="1" applyAlignment="1">
      <alignment/>
    </xf>
    <xf numFmtId="0" fontId="6" fillId="33" borderId="0" xfId="53" applyFont="1" applyFill="1" applyBorder="1">
      <alignment/>
      <protection/>
    </xf>
    <xf numFmtId="0" fontId="135" fillId="0" borderId="0" xfId="0" applyFont="1" applyAlignment="1">
      <alignment/>
    </xf>
    <xf numFmtId="0" fontId="10" fillId="34" borderId="12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0" fontId="136" fillId="0" borderId="11" xfId="53" applyFont="1" applyFill="1" applyBorder="1" applyAlignment="1">
      <alignment horizontal="center"/>
      <protection/>
    </xf>
    <xf numFmtId="0" fontId="9" fillId="33" borderId="13" xfId="53" applyFont="1" applyFill="1" applyBorder="1" applyAlignment="1">
      <alignment horizontal="center"/>
      <protection/>
    </xf>
    <xf numFmtId="0" fontId="9" fillId="33" borderId="14" xfId="53" applyFont="1" applyFill="1" applyBorder="1" applyAlignment="1">
      <alignment horizontal="center"/>
      <protection/>
    </xf>
    <xf numFmtId="0" fontId="13" fillId="33" borderId="11" xfId="53" applyFont="1" applyFill="1" applyBorder="1" applyAlignment="1">
      <alignment horizontal="left"/>
      <protection/>
    </xf>
    <xf numFmtId="0" fontId="14" fillId="33" borderId="11" xfId="53" applyFont="1" applyFill="1" applyBorder="1" applyAlignment="1">
      <alignment horizontal="left"/>
      <protection/>
    </xf>
    <xf numFmtId="0" fontId="5" fillId="33" borderId="11" xfId="53" applyFont="1" applyFill="1" applyBorder="1">
      <alignment/>
      <protection/>
    </xf>
    <xf numFmtId="0" fontId="137" fillId="0" borderId="0" xfId="0" applyFont="1" applyAlignment="1">
      <alignment/>
    </xf>
    <xf numFmtId="0" fontId="5" fillId="34" borderId="11" xfId="53" applyFont="1" applyFill="1" applyBorder="1">
      <alignment/>
      <protection/>
    </xf>
    <xf numFmtId="0" fontId="5" fillId="33" borderId="13" xfId="53" applyFont="1" applyFill="1" applyBorder="1">
      <alignment/>
      <protection/>
    </xf>
    <xf numFmtId="0" fontId="5" fillId="33" borderId="12" xfId="53" applyFont="1" applyFill="1" applyBorder="1">
      <alignment/>
      <protection/>
    </xf>
    <xf numFmtId="0" fontId="138" fillId="33" borderId="0" xfId="53" applyFont="1" applyFill="1" applyBorder="1">
      <alignment/>
      <protection/>
    </xf>
    <xf numFmtId="0" fontId="135" fillId="0" borderId="0" xfId="0" applyFont="1" applyFill="1" applyAlignment="1">
      <alignment/>
    </xf>
    <xf numFmtId="0" fontId="139" fillId="33" borderId="11" xfId="53" applyFont="1" applyFill="1" applyBorder="1" applyAlignment="1">
      <alignment horizontal="left"/>
      <protection/>
    </xf>
    <xf numFmtId="0" fontId="15" fillId="34" borderId="11" xfId="53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18" fillId="34" borderId="11" xfId="53" applyFont="1" applyFill="1" applyBorder="1" applyAlignment="1">
      <alignment horizontal="left"/>
      <protection/>
    </xf>
    <xf numFmtId="0" fontId="19" fillId="34" borderId="12" xfId="53" applyFont="1" applyFill="1" applyBorder="1" applyAlignment="1">
      <alignment horizontal="left"/>
      <protection/>
    </xf>
    <xf numFmtId="0" fontId="10" fillId="34" borderId="10" xfId="53" applyFont="1" applyFill="1" applyBorder="1" applyAlignment="1">
      <alignment horizontal="center"/>
      <protection/>
    </xf>
    <xf numFmtId="0" fontId="20" fillId="34" borderId="11" xfId="53" applyFont="1" applyFill="1" applyBorder="1" applyAlignment="1">
      <alignment horizontal="center"/>
      <protection/>
    </xf>
    <xf numFmtId="0" fontId="12" fillId="33" borderId="11" xfId="53" applyFont="1" applyFill="1" applyBorder="1" applyAlignment="1">
      <alignment horizontal="center"/>
      <protection/>
    </xf>
    <xf numFmtId="0" fontId="12" fillId="34" borderId="11" xfId="53" applyFont="1" applyFill="1" applyBorder="1" applyAlignment="1">
      <alignment horizontal="center"/>
      <protection/>
    </xf>
    <xf numFmtId="0" fontId="12" fillId="33" borderId="13" xfId="53" applyFont="1" applyFill="1" applyBorder="1" applyAlignment="1">
      <alignment horizontal="center"/>
      <protection/>
    </xf>
    <xf numFmtId="0" fontId="140" fillId="0" borderId="11" xfId="53" applyFont="1" applyFill="1" applyBorder="1" applyAlignment="1">
      <alignment horizontal="center"/>
      <protection/>
    </xf>
    <xf numFmtId="0" fontId="140" fillId="0" borderId="13" xfId="53" applyFont="1" applyFill="1" applyBorder="1" applyAlignment="1">
      <alignment horizontal="center"/>
      <protection/>
    </xf>
    <xf numFmtId="0" fontId="10" fillId="34" borderId="15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136" fillId="33" borderId="10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/>
      <protection/>
    </xf>
    <xf numFmtId="0" fontId="23" fillId="34" borderId="12" xfId="53" applyFont="1" applyFill="1" applyBorder="1" applyAlignment="1">
      <alignment horizontal="center"/>
      <protection/>
    </xf>
    <xf numFmtId="0" fontId="20" fillId="34" borderId="12" xfId="53" applyFont="1" applyFill="1" applyBorder="1" applyAlignment="1">
      <alignment horizontal="center"/>
      <protection/>
    </xf>
    <xf numFmtId="0" fontId="24" fillId="33" borderId="11" xfId="53" applyFont="1" applyFill="1" applyBorder="1" applyAlignment="1">
      <alignment horizontal="center"/>
      <protection/>
    </xf>
    <xf numFmtId="0" fontId="23" fillId="33" borderId="11" xfId="53" applyFont="1" applyFill="1" applyBorder="1" applyAlignment="1">
      <alignment horizontal="center"/>
      <protection/>
    </xf>
    <xf numFmtId="0" fontId="24" fillId="33" borderId="12" xfId="53" applyFont="1" applyFill="1" applyBorder="1" applyAlignment="1">
      <alignment horizontal="center"/>
      <protection/>
    </xf>
    <xf numFmtId="0" fontId="140" fillId="33" borderId="11" xfId="53" applyFont="1" applyFill="1" applyBorder="1" applyAlignment="1">
      <alignment horizontal="center"/>
      <protection/>
    </xf>
    <xf numFmtId="0" fontId="24" fillId="34" borderId="11" xfId="53" applyFont="1" applyFill="1" applyBorder="1" applyAlignment="1">
      <alignment horizontal="center"/>
      <protection/>
    </xf>
    <xf numFmtId="0" fontId="141" fillId="33" borderId="11" xfId="53" applyFont="1" applyFill="1" applyBorder="1" applyAlignment="1">
      <alignment horizontal="center"/>
      <protection/>
    </xf>
    <xf numFmtId="0" fontId="142" fillId="33" borderId="11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0" fontId="31" fillId="33" borderId="11" xfId="53" applyFont="1" applyFill="1" applyBorder="1" applyAlignment="1">
      <alignment horizontal="center"/>
      <protection/>
    </xf>
    <xf numFmtId="0" fontId="32" fillId="33" borderId="11" xfId="53" applyFont="1" applyFill="1" applyBorder="1" applyAlignment="1">
      <alignment horizontal="center"/>
      <protection/>
    </xf>
    <xf numFmtId="0" fontId="31" fillId="0" borderId="11" xfId="53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center"/>
      <protection/>
    </xf>
    <xf numFmtId="0" fontId="31" fillId="34" borderId="12" xfId="53" applyFont="1" applyFill="1" applyBorder="1" applyAlignment="1">
      <alignment horizontal="center"/>
      <protection/>
    </xf>
    <xf numFmtId="0" fontId="12" fillId="33" borderId="14" xfId="53" applyFont="1" applyFill="1" applyBorder="1" applyAlignment="1">
      <alignment horizontal="center"/>
      <protection/>
    </xf>
    <xf numFmtId="0" fontId="31" fillId="34" borderId="11" xfId="53" applyFont="1" applyFill="1" applyBorder="1" applyAlignment="1">
      <alignment horizontal="center"/>
      <protection/>
    </xf>
    <xf numFmtId="0" fontId="32" fillId="34" borderId="11" xfId="53" applyFont="1" applyFill="1" applyBorder="1" applyAlignment="1">
      <alignment horizontal="center"/>
      <protection/>
    </xf>
    <xf numFmtId="0" fontId="32" fillId="33" borderId="13" xfId="53" applyFont="1" applyFill="1" applyBorder="1" applyAlignment="1">
      <alignment horizontal="center"/>
      <protection/>
    </xf>
    <xf numFmtId="0" fontId="32" fillId="33" borderId="12" xfId="53" applyFont="1" applyFill="1" applyBorder="1" applyAlignment="1">
      <alignment horizontal="center"/>
      <protection/>
    </xf>
    <xf numFmtId="0" fontId="17" fillId="35" borderId="16" xfId="53" applyFont="1" applyFill="1" applyBorder="1" applyAlignment="1">
      <alignment horizontal="center"/>
      <protection/>
    </xf>
    <xf numFmtId="0" fontId="15" fillId="34" borderId="12" xfId="53" applyFont="1" applyFill="1" applyBorder="1" applyAlignment="1">
      <alignment horizontal="left"/>
      <protection/>
    </xf>
    <xf numFmtId="0" fontId="12" fillId="33" borderId="12" xfId="53" applyFont="1" applyFill="1" applyBorder="1" applyAlignment="1">
      <alignment horizontal="center"/>
      <protection/>
    </xf>
    <xf numFmtId="0" fontId="12" fillId="34" borderId="12" xfId="53" applyFont="1" applyFill="1" applyBorder="1" applyAlignment="1">
      <alignment horizontal="center"/>
      <protection/>
    </xf>
    <xf numFmtId="0" fontId="9" fillId="34" borderId="15" xfId="53" applyFont="1" applyFill="1" applyBorder="1" applyAlignment="1">
      <alignment horizontal="center"/>
      <protection/>
    </xf>
    <xf numFmtId="0" fontId="12" fillId="34" borderId="13" xfId="53" applyFont="1" applyFill="1" applyBorder="1" applyAlignment="1">
      <alignment horizontal="center"/>
      <protection/>
    </xf>
    <xf numFmtId="0" fontId="136" fillId="34" borderId="12" xfId="53" applyFont="1" applyFill="1" applyBorder="1" applyAlignment="1">
      <alignment horizontal="center"/>
      <protection/>
    </xf>
    <xf numFmtId="0" fontId="140" fillId="34" borderId="12" xfId="53" applyFont="1" applyFill="1" applyBorder="1" applyAlignment="1">
      <alignment horizontal="center"/>
      <protection/>
    </xf>
    <xf numFmtId="0" fontId="136" fillId="0" borderId="13" xfId="53" applyFont="1" applyFill="1" applyBorder="1" applyAlignment="1">
      <alignment horizontal="center"/>
      <protection/>
    </xf>
    <xf numFmtId="0" fontId="20" fillId="34" borderId="13" xfId="53" applyFont="1" applyFill="1" applyBorder="1" applyAlignment="1">
      <alignment horizontal="center"/>
      <protection/>
    </xf>
    <xf numFmtId="0" fontId="5" fillId="33" borderId="14" xfId="53" applyFont="1" applyFill="1" applyBorder="1" applyAlignment="1">
      <alignment horizontal="left"/>
      <protection/>
    </xf>
    <xf numFmtId="0" fontId="31" fillId="33" borderId="13" xfId="53" applyFont="1" applyFill="1" applyBorder="1" applyAlignment="1">
      <alignment horizontal="center"/>
      <protection/>
    </xf>
    <xf numFmtId="0" fontId="31" fillId="34" borderId="14" xfId="53" applyFont="1" applyFill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13" fillId="33" borderId="11" xfId="53" applyFont="1" applyFill="1" applyBorder="1" applyAlignment="1">
      <alignment horizontal="center"/>
      <protection/>
    </xf>
    <xf numFmtId="0" fontId="5" fillId="36" borderId="11" xfId="53" applyFont="1" applyFill="1" applyBorder="1" applyAlignment="1">
      <alignment horizontal="left"/>
      <protection/>
    </xf>
    <xf numFmtId="0" fontId="136" fillId="34" borderId="11" xfId="53" applyFont="1" applyFill="1" applyBorder="1" applyAlignment="1">
      <alignment horizontal="center"/>
      <protection/>
    </xf>
    <xf numFmtId="0" fontId="140" fillId="34" borderId="11" xfId="53" applyFont="1" applyFill="1" applyBorder="1" applyAlignment="1">
      <alignment horizontal="center"/>
      <protection/>
    </xf>
    <xf numFmtId="0" fontId="143" fillId="34" borderId="13" xfId="53" applyFont="1" applyFill="1" applyBorder="1" applyAlignment="1">
      <alignment horizontal="center"/>
      <protection/>
    </xf>
    <xf numFmtId="0" fontId="10" fillId="34" borderId="11" xfId="53" applyFont="1" applyFill="1" applyBorder="1" applyAlignment="1">
      <alignment horizontal="center"/>
      <protection/>
    </xf>
    <xf numFmtId="0" fontId="23" fillId="34" borderId="11" xfId="53" applyFont="1" applyFill="1" applyBorder="1" applyAlignment="1">
      <alignment horizontal="center"/>
      <protection/>
    </xf>
    <xf numFmtId="0" fontId="13" fillId="34" borderId="11" xfId="53" applyFont="1" applyFill="1" applyBorder="1" applyAlignment="1">
      <alignment horizontal="left"/>
      <protection/>
    </xf>
    <xf numFmtId="0" fontId="143" fillId="34" borderId="12" xfId="53" applyFont="1" applyFill="1" applyBorder="1" applyAlignment="1">
      <alignment horizontal="center"/>
      <protection/>
    </xf>
    <xf numFmtId="0" fontId="143" fillId="34" borderId="11" xfId="53" applyFont="1" applyFill="1" applyBorder="1" applyAlignment="1">
      <alignment horizontal="center"/>
      <protection/>
    </xf>
    <xf numFmtId="0" fontId="144" fillId="34" borderId="12" xfId="53" applyFont="1" applyFill="1" applyBorder="1" applyAlignment="1">
      <alignment horizontal="center"/>
      <protection/>
    </xf>
    <xf numFmtId="0" fontId="23" fillId="34" borderId="14" xfId="53" applyFont="1" applyFill="1" applyBorder="1" applyAlignment="1">
      <alignment horizontal="center"/>
      <protection/>
    </xf>
    <xf numFmtId="2" fontId="9" fillId="33" borderId="15" xfId="53" applyNumberFormat="1" applyFont="1" applyFill="1" applyBorder="1" applyAlignment="1">
      <alignment horizontal="center"/>
      <protection/>
    </xf>
    <xf numFmtId="0" fontId="5" fillId="34" borderId="12" xfId="53" applyFont="1" applyFill="1" applyBorder="1">
      <alignment/>
      <protection/>
    </xf>
    <xf numFmtId="0" fontId="32" fillId="34" borderId="12" xfId="53" applyFont="1" applyFill="1" applyBorder="1" applyAlignment="1">
      <alignment horizontal="center"/>
      <protection/>
    </xf>
    <xf numFmtId="0" fontId="145" fillId="33" borderId="0" xfId="53" applyFont="1" applyFill="1" applyBorder="1" applyAlignment="1">
      <alignment horizontal="center"/>
      <protection/>
    </xf>
    <xf numFmtId="0" fontId="5" fillId="34" borderId="11" xfId="53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horizontal="center"/>
      <protection/>
    </xf>
    <xf numFmtId="0" fontId="135" fillId="0" borderId="0" xfId="0" applyFont="1" applyBorder="1" applyAlignment="1">
      <alignment horizontal="center"/>
    </xf>
    <xf numFmtId="0" fontId="40" fillId="0" borderId="11" xfId="53" applyFont="1" applyFill="1" applyBorder="1" applyAlignment="1">
      <alignment horizontal="left" wrapText="1"/>
      <protection/>
    </xf>
    <xf numFmtId="0" fontId="24" fillId="0" borderId="11" xfId="53" applyFont="1" applyFill="1" applyBorder="1" applyAlignment="1">
      <alignment horizontal="center"/>
      <protection/>
    </xf>
    <xf numFmtId="2" fontId="5" fillId="33" borderId="11" xfId="53" applyNumberFormat="1" applyFont="1" applyFill="1" applyBorder="1">
      <alignment/>
      <protection/>
    </xf>
    <xf numFmtId="2" fontId="32" fillId="33" borderId="11" xfId="53" applyNumberFormat="1" applyFont="1" applyFill="1" applyBorder="1" applyAlignment="1">
      <alignment horizontal="center"/>
      <protection/>
    </xf>
    <xf numFmtId="172" fontId="12" fillId="33" borderId="11" xfId="53" applyNumberFormat="1" applyFont="1" applyFill="1" applyBorder="1" applyAlignment="1">
      <alignment horizontal="center"/>
      <protection/>
    </xf>
    <xf numFmtId="1" fontId="12" fillId="33" borderId="11" xfId="53" applyNumberFormat="1" applyFont="1" applyFill="1" applyBorder="1" applyAlignment="1">
      <alignment horizontal="center"/>
      <protection/>
    </xf>
    <xf numFmtId="1" fontId="146" fillId="34" borderId="11" xfId="53" applyNumberFormat="1" applyFont="1" applyFill="1" applyBorder="1" applyAlignment="1">
      <alignment horizontal="center"/>
      <protection/>
    </xf>
    <xf numFmtId="0" fontId="9" fillId="34" borderId="11" xfId="53" applyFont="1" applyFill="1" applyBorder="1" applyAlignment="1">
      <alignment horizontal="center"/>
      <protection/>
    </xf>
    <xf numFmtId="0" fontId="22" fillId="35" borderId="13" xfId="53" applyFont="1" applyFill="1" applyBorder="1" applyAlignment="1">
      <alignment horizontal="center"/>
      <protection/>
    </xf>
    <xf numFmtId="0" fontId="21" fillId="35" borderId="17" xfId="53" applyFont="1" applyFill="1" applyBorder="1" applyAlignment="1">
      <alignment horizontal="center"/>
      <protection/>
    </xf>
    <xf numFmtId="0" fontId="17" fillId="35" borderId="17" xfId="53" applyFont="1" applyFill="1" applyBorder="1" applyAlignment="1">
      <alignment horizontal="center"/>
      <protection/>
    </xf>
    <xf numFmtId="0" fontId="17" fillId="35" borderId="18" xfId="53" applyFont="1" applyFill="1" applyBorder="1" applyAlignment="1">
      <alignment horizontal="center"/>
      <protection/>
    </xf>
    <xf numFmtId="0" fontId="17" fillId="35" borderId="15" xfId="53" applyFont="1" applyFill="1" applyBorder="1" applyAlignment="1">
      <alignment horizontal="center"/>
      <protection/>
    </xf>
    <xf numFmtId="0" fontId="21" fillId="35" borderId="19" xfId="53" applyFont="1" applyFill="1" applyBorder="1" applyAlignment="1">
      <alignment horizontal="center"/>
      <protection/>
    </xf>
    <xf numFmtId="0" fontId="17" fillId="35" borderId="19" xfId="53" applyFont="1" applyFill="1" applyBorder="1" applyAlignment="1">
      <alignment horizontal="center"/>
      <protection/>
    </xf>
    <xf numFmtId="0" fontId="17" fillId="35" borderId="20" xfId="53" applyFont="1" applyFill="1" applyBorder="1" applyAlignment="1">
      <alignment horizontal="center"/>
      <protection/>
    </xf>
    <xf numFmtId="0" fontId="22" fillId="35" borderId="12" xfId="53" applyFont="1" applyFill="1" applyBorder="1" applyAlignment="1">
      <alignment horizontal="center"/>
      <protection/>
    </xf>
    <xf numFmtId="0" fontId="147" fillId="35" borderId="13" xfId="53" applyFont="1" applyFill="1" applyBorder="1" applyAlignment="1">
      <alignment horizontal="center"/>
      <protection/>
    </xf>
    <xf numFmtId="1" fontId="146" fillId="34" borderId="12" xfId="53" applyNumberFormat="1" applyFont="1" applyFill="1" applyBorder="1" applyAlignment="1">
      <alignment horizontal="center"/>
      <protection/>
    </xf>
    <xf numFmtId="0" fontId="17" fillId="34" borderId="13" xfId="53" applyFont="1" applyFill="1" applyBorder="1" applyAlignment="1">
      <alignment horizontal="center"/>
      <protection/>
    </xf>
    <xf numFmtId="0" fontId="15" fillId="34" borderId="12" xfId="53" applyFont="1" applyFill="1" applyBorder="1" applyAlignment="1">
      <alignment horizontal="center"/>
      <protection/>
    </xf>
    <xf numFmtId="0" fontId="148" fillId="35" borderId="18" xfId="0" applyFont="1" applyFill="1" applyBorder="1" applyAlignment="1">
      <alignment horizontal="center"/>
    </xf>
    <xf numFmtId="0" fontId="148" fillId="35" borderId="20" xfId="0" applyFont="1" applyFill="1" applyBorder="1" applyAlignment="1">
      <alignment horizontal="center"/>
    </xf>
    <xf numFmtId="0" fontId="149" fillId="35" borderId="12" xfId="53" applyFont="1" applyFill="1" applyBorder="1" applyAlignment="1">
      <alignment horizontal="center"/>
      <protection/>
    </xf>
    <xf numFmtId="1" fontId="146" fillId="34" borderId="13" xfId="53" applyNumberFormat="1" applyFont="1" applyFill="1" applyBorder="1" applyAlignment="1">
      <alignment horizontal="center"/>
      <protection/>
    </xf>
    <xf numFmtId="0" fontId="15" fillId="33" borderId="11" xfId="53" applyFont="1" applyFill="1" applyBorder="1">
      <alignment/>
      <protection/>
    </xf>
    <xf numFmtId="0" fontId="150" fillId="34" borderId="10" xfId="53" applyFont="1" applyFill="1" applyBorder="1" applyAlignment="1">
      <alignment horizontal="center"/>
      <protection/>
    </xf>
    <xf numFmtId="0" fontId="149" fillId="35" borderId="14" xfId="53" applyFont="1" applyFill="1" applyBorder="1" applyAlignment="1">
      <alignment horizontal="center"/>
      <protection/>
    </xf>
    <xf numFmtId="0" fontId="19" fillId="34" borderId="11" xfId="53" applyFont="1" applyFill="1" applyBorder="1" applyAlignment="1">
      <alignment horizontal="left"/>
      <protection/>
    </xf>
    <xf numFmtId="0" fontId="150" fillId="34" borderId="16" xfId="53" applyFont="1" applyFill="1" applyBorder="1" applyAlignment="1">
      <alignment horizontal="center"/>
      <protection/>
    </xf>
    <xf numFmtId="0" fontId="148" fillId="35" borderId="21" xfId="0" applyFont="1" applyFill="1" applyBorder="1" applyAlignment="1">
      <alignment horizontal="center"/>
    </xf>
    <xf numFmtId="0" fontId="139" fillId="0" borderId="14" xfId="53" applyFont="1" applyFill="1" applyBorder="1" applyAlignment="1">
      <alignment horizontal="left"/>
      <protection/>
    </xf>
    <xf numFmtId="0" fontId="140" fillId="0" borderId="14" xfId="53" applyFont="1" applyFill="1" applyBorder="1" applyAlignment="1">
      <alignment horizontal="center"/>
      <protection/>
    </xf>
    <xf numFmtId="0" fontId="136" fillId="0" borderId="22" xfId="53" applyFont="1" applyFill="1" applyBorder="1" applyAlignment="1">
      <alignment horizontal="center"/>
      <protection/>
    </xf>
    <xf numFmtId="0" fontId="151" fillId="34" borderId="13" xfId="53" applyFont="1" applyFill="1" applyBorder="1" applyAlignment="1">
      <alignment horizontal="center"/>
      <protection/>
    </xf>
    <xf numFmtId="0" fontId="151" fillId="34" borderId="11" xfId="53" applyFont="1" applyFill="1" applyBorder="1" applyAlignment="1">
      <alignment horizontal="center"/>
      <protection/>
    </xf>
    <xf numFmtId="0" fontId="4" fillId="35" borderId="17" xfId="53" applyFont="1" applyFill="1" applyBorder="1" applyAlignment="1">
      <alignment horizontal="center"/>
      <protection/>
    </xf>
    <xf numFmtId="0" fontId="4" fillId="35" borderId="19" xfId="53" applyFont="1" applyFill="1" applyBorder="1" applyAlignment="1">
      <alignment horizontal="center"/>
      <protection/>
    </xf>
    <xf numFmtId="0" fontId="4" fillId="35" borderId="13" xfId="53" applyFont="1" applyFill="1" applyBorder="1" applyAlignment="1">
      <alignment horizontal="center"/>
      <protection/>
    </xf>
    <xf numFmtId="0" fontId="4" fillId="35" borderId="12" xfId="53" applyFont="1" applyFill="1" applyBorder="1" applyAlignment="1">
      <alignment horizontal="center"/>
      <protection/>
    </xf>
    <xf numFmtId="2" fontId="4" fillId="35" borderId="13" xfId="53" applyNumberFormat="1" applyFont="1" applyFill="1" applyBorder="1" applyAlignment="1">
      <alignment horizontal="center"/>
      <protection/>
    </xf>
    <xf numFmtId="2" fontId="4" fillId="35" borderId="12" xfId="53" applyNumberFormat="1" applyFont="1" applyFill="1" applyBorder="1" applyAlignment="1">
      <alignment horizontal="center"/>
      <protection/>
    </xf>
    <xf numFmtId="0" fontId="5" fillId="35" borderId="13" xfId="53" applyFont="1" applyFill="1" applyBorder="1" applyAlignment="1">
      <alignment horizontal="center"/>
      <protection/>
    </xf>
    <xf numFmtId="0" fontId="5" fillId="35" borderId="12" xfId="53" applyFont="1" applyFill="1" applyBorder="1" applyAlignment="1">
      <alignment horizontal="center"/>
      <protection/>
    </xf>
    <xf numFmtId="2" fontId="4" fillId="35" borderId="17" xfId="53" applyNumberFormat="1" applyFont="1" applyFill="1" applyBorder="1" applyAlignment="1">
      <alignment horizontal="center"/>
      <protection/>
    </xf>
    <xf numFmtId="2" fontId="4" fillId="35" borderId="19" xfId="53" applyNumberFormat="1" applyFont="1" applyFill="1" applyBorder="1" applyAlignment="1">
      <alignment horizontal="center"/>
      <protection/>
    </xf>
    <xf numFmtId="0" fontId="5" fillId="35" borderId="16" xfId="53" applyFont="1" applyFill="1" applyBorder="1" applyAlignment="1">
      <alignment horizontal="center"/>
      <protection/>
    </xf>
    <xf numFmtId="0" fontId="5" fillId="35" borderId="15" xfId="53" applyFont="1" applyFill="1" applyBorder="1" applyAlignment="1">
      <alignment horizontal="center"/>
      <protection/>
    </xf>
    <xf numFmtId="0" fontId="13" fillId="34" borderId="11" xfId="53" applyFont="1" applyFill="1" applyBorder="1">
      <alignment/>
      <protection/>
    </xf>
    <xf numFmtId="0" fontId="40" fillId="34" borderId="11" xfId="53" applyFont="1" applyFill="1" applyBorder="1" applyAlignment="1">
      <alignment horizontal="left" wrapText="1"/>
      <protection/>
    </xf>
    <xf numFmtId="0" fontId="33" fillId="33" borderId="11" xfId="53" applyFont="1" applyFill="1" applyBorder="1">
      <alignment/>
      <protection/>
    </xf>
    <xf numFmtId="0" fontId="41" fillId="33" borderId="11" xfId="53" applyFont="1" applyFill="1" applyBorder="1" applyAlignment="1">
      <alignment/>
      <protection/>
    </xf>
    <xf numFmtId="49" fontId="12" fillId="33" borderId="11" xfId="53" applyNumberFormat="1" applyFont="1" applyFill="1" applyBorder="1" applyAlignment="1">
      <alignment horizontal="center"/>
      <protection/>
    </xf>
    <xf numFmtId="0" fontId="5" fillId="34" borderId="10" xfId="53" applyFont="1" applyFill="1" applyBorder="1" applyAlignment="1">
      <alignment horizontal="left"/>
      <protection/>
    </xf>
    <xf numFmtId="0" fontId="9" fillId="37" borderId="11" xfId="53" applyFont="1" applyFill="1" applyBorder="1" applyAlignment="1">
      <alignment horizontal="center"/>
      <protection/>
    </xf>
    <xf numFmtId="0" fontId="13" fillId="34" borderId="11" xfId="53" applyFont="1" applyFill="1" applyBorder="1" applyAlignment="1">
      <alignment horizontal="center"/>
      <protection/>
    </xf>
    <xf numFmtId="0" fontId="32" fillId="33" borderId="11" xfId="53" applyNumberFormat="1" applyFont="1" applyFill="1" applyBorder="1" applyAlignment="1">
      <alignment horizontal="center"/>
      <protection/>
    </xf>
    <xf numFmtId="0" fontId="17" fillId="35" borderId="13" xfId="53" applyFont="1" applyFill="1" applyBorder="1" applyAlignment="1">
      <alignment horizontal="center"/>
      <protection/>
    </xf>
    <xf numFmtId="0" fontId="17" fillId="35" borderId="12" xfId="53" applyFont="1" applyFill="1" applyBorder="1" applyAlignment="1">
      <alignment horizontal="center"/>
      <protection/>
    </xf>
    <xf numFmtId="0" fontId="17" fillId="35" borderId="13" xfId="53" applyFont="1" applyFill="1" applyBorder="1" applyAlignment="1">
      <alignment horizontal="center"/>
      <protection/>
    </xf>
    <xf numFmtId="0" fontId="17" fillId="35" borderId="12" xfId="53" applyFont="1" applyFill="1" applyBorder="1" applyAlignment="1">
      <alignment horizontal="center"/>
      <protection/>
    </xf>
    <xf numFmtId="0" fontId="34" fillId="34" borderId="11" xfId="53" applyFont="1" applyFill="1" applyBorder="1" applyAlignment="1">
      <alignment horizontal="center"/>
      <protection/>
    </xf>
    <xf numFmtId="0" fontId="20" fillId="34" borderId="10" xfId="53" applyFont="1" applyFill="1" applyBorder="1" applyAlignment="1">
      <alignment horizontal="center"/>
      <protection/>
    </xf>
    <xf numFmtId="0" fontId="20" fillId="34" borderId="23" xfId="53" applyFont="1" applyFill="1" applyBorder="1" applyAlignment="1">
      <alignment horizontal="center"/>
      <protection/>
    </xf>
    <xf numFmtId="0" fontId="140" fillId="33" borderId="10" xfId="53" applyFont="1" applyFill="1" applyBorder="1" applyAlignment="1">
      <alignment horizontal="center"/>
      <protection/>
    </xf>
    <xf numFmtId="0" fontId="140" fillId="33" borderId="23" xfId="53" applyFont="1" applyFill="1" applyBorder="1" applyAlignment="1">
      <alignment horizontal="center"/>
      <protection/>
    </xf>
    <xf numFmtId="0" fontId="9" fillId="34" borderId="0" xfId="53" applyFont="1" applyFill="1" applyBorder="1" applyAlignment="1">
      <alignment horizontal="center"/>
      <protection/>
    </xf>
    <xf numFmtId="0" fontId="139" fillId="33" borderId="0" xfId="53" applyFont="1" applyFill="1" applyBorder="1" applyAlignment="1">
      <alignment horizontal="left"/>
      <protection/>
    </xf>
    <xf numFmtId="0" fontId="141" fillId="33" borderId="0" xfId="53" applyFont="1" applyFill="1" applyBorder="1" applyAlignment="1">
      <alignment horizontal="center"/>
      <protection/>
    </xf>
    <xf numFmtId="0" fontId="140" fillId="33" borderId="0" xfId="53" applyFont="1" applyFill="1" applyBorder="1" applyAlignment="1">
      <alignment horizontal="center"/>
      <protection/>
    </xf>
    <xf numFmtId="0" fontId="136" fillId="33" borderId="0" xfId="53" applyFont="1" applyFill="1" applyBorder="1" applyAlignment="1">
      <alignment horizontal="center"/>
      <protection/>
    </xf>
    <xf numFmtId="0" fontId="151" fillId="34" borderId="0" xfId="53" applyFont="1" applyFill="1" applyBorder="1" applyAlignment="1">
      <alignment horizontal="center"/>
      <protection/>
    </xf>
    <xf numFmtId="0" fontId="152" fillId="34" borderId="0" xfId="53" applyFont="1" applyFill="1" applyBorder="1" applyAlignment="1">
      <alignment horizontal="center"/>
      <protection/>
    </xf>
    <xf numFmtId="0" fontId="9" fillId="33" borderId="22" xfId="53" applyFont="1" applyFill="1" applyBorder="1" applyAlignment="1">
      <alignment horizontal="center"/>
      <protection/>
    </xf>
    <xf numFmtId="1" fontId="13" fillId="0" borderId="0" xfId="53" applyNumberFormat="1" applyFont="1" applyFill="1" applyBorder="1" applyAlignment="1">
      <alignment horizontal="center"/>
      <protection/>
    </xf>
    <xf numFmtId="0" fontId="40" fillId="0" borderId="0" xfId="53" applyFont="1" applyFill="1" applyBorder="1" applyAlignment="1">
      <alignment horizontal="left" wrapText="1"/>
      <protection/>
    </xf>
    <xf numFmtId="0" fontId="31" fillId="34" borderId="0" xfId="53" applyFont="1" applyFill="1" applyBorder="1" applyAlignment="1">
      <alignment horizontal="center"/>
      <protection/>
    </xf>
    <xf numFmtId="0" fontId="24" fillId="34" borderId="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49" fontId="20" fillId="34" borderId="0" xfId="53" applyNumberFormat="1" applyFont="1" applyFill="1" applyBorder="1" applyAlignment="1">
      <alignment horizontal="center"/>
      <protection/>
    </xf>
    <xf numFmtId="0" fontId="10" fillId="34" borderId="0" xfId="53" applyFont="1" applyFill="1" applyBorder="1" applyAlignment="1">
      <alignment horizontal="center"/>
      <protection/>
    </xf>
    <xf numFmtId="1" fontId="9" fillId="34" borderId="0" xfId="53" applyNumberFormat="1" applyFont="1" applyFill="1" applyBorder="1" applyAlignment="1">
      <alignment horizontal="center"/>
      <protection/>
    </xf>
    <xf numFmtId="1" fontId="89" fillId="34" borderId="0" xfId="0" applyNumberFormat="1" applyFont="1" applyFill="1" applyBorder="1" applyAlignment="1">
      <alignment horizontal="center"/>
    </xf>
    <xf numFmtId="0" fontId="6" fillId="33" borderId="0" xfId="42" applyFont="1" applyFill="1" applyBorder="1" applyAlignment="1" applyProtection="1">
      <alignment horizontal="left"/>
      <protection/>
    </xf>
    <xf numFmtId="0" fontId="11" fillId="33" borderId="0" xfId="53" applyFont="1" applyFill="1" applyBorder="1" applyAlignment="1">
      <alignment horizontal="left"/>
      <protection/>
    </xf>
    <xf numFmtId="0" fontId="153" fillId="38" borderId="11" xfId="53" applyFont="1" applyFill="1" applyBorder="1" applyAlignment="1">
      <alignment horizontal="center"/>
      <protection/>
    </xf>
    <xf numFmtId="0" fontId="7" fillId="33" borderId="0" xfId="53" applyFont="1" applyFill="1" applyBorder="1" applyAlignment="1">
      <alignment horizontal="center"/>
      <protection/>
    </xf>
    <xf numFmtId="0" fontId="17" fillId="35" borderId="13" xfId="53" applyFont="1" applyFill="1" applyBorder="1" applyAlignment="1">
      <alignment horizontal="center"/>
      <protection/>
    </xf>
    <xf numFmtId="0" fontId="17" fillId="35" borderId="12" xfId="53" applyFont="1" applyFill="1" applyBorder="1" applyAlignment="1">
      <alignment horizontal="center"/>
      <protection/>
    </xf>
    <xf numFmtId="0" fontId="41" fillId="34" borderId="12" xfId="53" applyFont="1" applyFill="1" applyBorder="1" applyAlignment="1">
      <alignment horizontal="center"/>
      <protection/>
    </xf>
    <xf numFmtId="0" fontId="32" fillId="39" borderId="11" xfId="53" applyFont="1" applyFill="1" applyBorder="1" applyAlignment="1">
      <alignment horizontal="center"/>
      <protection/>
    </xf>
    <xf numFmtId="0" fontId="154" fillId="35" borderId="12" xfId="0" applyFont="1" applyFill="1" applyBorder="1" applyAlignment="1">
      <alignment horizontal="center"/>
    </xf>
    <xf numFmtId="0" fontId="155" fillId="35" borderId="12" xfId="0" applyFont="1" applyFill="1" applyBorder="1" applyAlignment="1">
      <alignment horizontal="center"/>
    </xf>
    <xf numFmtId="0" fontId="135" fillId="0" borderId="0" xfId="0" applyFont="1" applyAlignment="1">
      <alignment/>
    </xf>
    <xf numFmtId="0" fontId="20" fillId="34" borderId="11" xfId="53" applyFont="1" applyFill="1" applyBorder="1" applyAlignment="1">
      <alignment horizontal="center"/>
      <protection/>
    </xf>
    <xf numFmtId="0" fontId="143" fillId="34" borderId="12" xfId="53" applyFont="1" applyFill="1" applyBorder="1" applyAlignment="1">
      <alignment horizontal="center"/>
      <protection/>
    </xf>
    <xf numFmtId="0" fontId="143" fillId="34" borderId="11" xfId="53" applyFont="1" applyFill="1" applyBorder="1" applyAlignment="1">
      <alignment horizontal="center"/>
      <protection/>
    </xf>
    <xf numFmtId="0" fontId="137" fillId="0" borderId="0" xfId="0" applyFont="1" applyAlignment="1">
      <alignment horizontal="center"/>
    </xf>
    <xf numFmtId="14" fontId="45" fillId="33" borderId="0" xfId="53" applyNumberFormat="1" applyFont="1" applyFill="1" applyBorder="1" applyAlignment="1">
      <alignment horizontal="center"/>
      <protection/>
    </xf>
    <xf numFmtId="14" fontId="46" fillId="33" borderId="0" xfId="53" applyNumberFormat="1" applyFont="1" applyFill="1" applyBorder="1" applyAlignment="1">
      <alignment horizontal="center"/>
      <protection/>
    </xf>
    <xf numFmtId="0" fontId="32" fillId="40" borderId="11" xfId="53" applyFont="1" applyFill="1" applyBorder="1" applyAlignment="1">
      <alignment horizontal="center"/>
      <protection/>
    </xf>
    <xf numFmtId="0" fontId="32" fillId="40" borderId="13" xfId="53" applyFont="1" applyFill="1" applyBorder="1" applyAlignment="1">
      <alignment horizontal="center"/>
      <protection/>
    </xf>
    <xf numFmtId="0" fontId="13" fillId="34" borderId="13" xfId="53" applyFont="1" applyFill="1" applyBorder="1">
      <alignment/>
      <protection/>
    </xf>
    <xf numFmtId="0" fontId="31" fillId="34" borderId="13" xfId="53" applyFont="1" applyFill="1" applyBorder="1" applyAlignment="1">
      <alignment horizontal="center"/>
      <protection/>
    </xf>
    <xf numFmtId="0" fontId="24" fillId="34" borderId="13" xfId="53" applyFont="1" applyFill="1" applyBorder="1" applyAlignment="1">
      <alignment horizontal="center"/>
      <protection/>
    </xf>
    <xf numFmtId="0" fontId="156" fillId="34" borderId="11" xfId="53" applyFont="1" applyFill="1" applyBorder="1">
      <alignment/>
      <protection/>
    </xf>
    <xf numFmtId="0" fontId="157" fillId="34" borderId="11" xfId="53" applyFont="1" applyFill="1" applyBorder="1" applyAlignment="1">
      <alignment horizontal="center"/>
      <protection/>
    </xf>
    <xf numFmtId="0" fontId="158" fillId="34" borderId="11" xfId="53" applyFont="1" applyFill="1" applyBorder="1" applyAlignment="1">
      <alignment horizontal="center"/>
      <protection/>
    </xf>
    <xf numFmtId="0" fontId="159" fillId="34" borderId="11" xfId="53" applyFont="1" applyFill="1" applyBorder="1" applyAlignment="1">
      <alignment horizontal="center"/>
      <protection/>
    </xf>
    <xf numFmtId="0" fontId="160" fillId="34" borderId="11" xfId="53" applyFont="1" applyFill="1" applyBorder="1" applyAlignment="1">
      <alignment horizontal="center"/>
      <protection/>
    </xf>
    <xf numFmtId="0" fontId="5" fillId="34" borderId="13" xfId="53" applyFont="1" applyFill="1" applyBorder="1">
      <alignment/>
      <protection/>
    </xf>
    <xf numFmtId="0" fontId="32" fillId="34" borderId="13" xfId="53" applyFont="1" applyFill="1" applyBorder="1" applyAlignment="1">
      <alignment horizontal="center"/>
      <protection/>
    </xf>
    <xf numFmtId="0" fontId="17" fillId="35" borderId="13" xfId="53" applyFont="1" applyFill="1" applyBorder="1" applyAlignment="1">
      <alignment horizontal="center"/>
      <protection/>
    </xf>
    <xf numFmtId="0" fontId="17" fillId="35" borderId="12" xfId="53" applyFont="1" applyFill="1" applyBorder="1" applyAlignment="1">
      <alignment horizontal="center"/>
      <protection/>
    </xf>
    <xf numFmtId="1" fontId="143" fillId="34" borderId="11" xfId="53" applyNumberFormat="1" applyFont="1" applyFill="1" applyBorder="1" applyAlignment="1">
      <alignment horizontal="center"/>
      <protection/>
    </xf>
    <xf numFmtId="0" fontId="32" fillId="34" borderId="12" xfId="53" applyFont="1" applyFill="1" applyBorder="1" applyAlignment="1">
      <alignment horizontal="left"/>
      <protection/>
    </xf>
    <xf numFmtId="0" fontId="32" fillId="34" borderId="11" xfId="53" applyFont="1" applyFill="1" applyBorder="1" applyAlignment="1">
      <alignment horizontal="left"/>
      <protection/>
    </xf>
    <xf numFmtId="0" fontId="32" fillId="34" borderId="13" xfId="53" applyFont="1" applyFill="1" applyBorder="1" applyAlignment="1">
      <alignment horizontal="left"/>
      <protection/>
    </xf>
    <xf numFmtId="0" fontId="31" fillId="33" borderId="11" xfId="53" applyFont="1" applyFill="1" applyBorder="1" applyAlignment="1">
      <alignment horizontal="left"/>
      <protection/>
    </xf>
    <xf numFmtId="0" fontId="31" fillId="33" borderId="13" xfId="53" applyFont="1" applyFill="1" applyBorder="1" applyAlignment="1">
      <alignment horizontal="left"/>
      <protection/>
    </xf>
    <xf numFmtId="0" fontId="32" fillId="41" borderId="11" xfId="53" applyFont="1" applyFill="1" applyBorder="1" applyAlignment="1">
      <alignment horizontal="left"/>
      <protection/>
    </xf>
    <xf numFmtId="0" fontId="161" fillId="34" borderId="11" xfId="53" applyFont="1" applyFill="1" applyBorder="1" applyAlignment="1">
      <alignment horizontal="left"/>
      <protection/>
    </xf>
    <xf numFmtId="0" fontId="161" fillId="34" borderId="12" xfId="53" applyFont="1" applyFill="1" applyBorder="1" applyAlignment="1">
      <alignment horizontal="left"/>
      <protection/>
    </xf>
    <xf numFmtId="0" fontId="161" fillId="33" borderId="11" xfId="53" applyFont="1" applyFill="1" applyBorder="1" applyAlignment="1">
      <alignment horizontal="left"/>
      <protection/>
    </xf>
    <xf numFmtId="0" fontId="161" fillId="0" borderId="11" xfId="53" applyFont="1" applyFill="1" applyBorder="1" applyAlignment="1">
      <alignment horizontal="left"/>
      <protection/>
    </xf>
    <xf numFmtId="0" fontId="161" fillId="0" borderId="13" xfId="53" applyFont="1" applyFill="1" applyBorder="1" applyAlignment="1">
      <alignment horizontal="left"/>
      <protection/>
    </xf>
    <xf numFmtId="0" fontId="154" fillId="35" borderId="14" xfId="0" applyFont="1" applyFill="1" applyBorder="1" applyAlignment="1">
      <alignment horizontal="center"/>
    </xf>
    <xf numFmtId="0" fontId="155" fillId="35" borderId="14" xfId="0" applyFont="1" applyFill="1" applyBorder="1" applyAlignment="1">
      <alignment horizontal="center"/>
    </xf>
    <xf numFmtId="0" fontId="135" fillId="41" borderId="0" xfId="0" applyFont="1" applyFill="1" applyAlignment="1">
      <alignment/>
    </xf>
    <xf numFmtId="0" fontId="5" fillId="42" borderId="11" xfId="53" applyFont="1" applyFill="1" applyBorder="1" applyAlignment="1">
      <alignment horizontal="center"/>
      <protection/>
    </xf>
    <xf numFmtId="0" fontId="15" fillId="34" borderId="14" xfId="53" applyFont="1" applyFill="1" applyBorder="1" applyAlignment="1">
      <alignment horizontal="center"/>
      <protection/>
    </xf>
    <xf numFmtId="0" fontId="41" fillId="36" borderId="12" xfId="53" applyFont="1" applyFill="1" applyBorder="1" applyAlignment="1">
      <alignment horizontal="center"/>
      <protection/>
    </xf>
    <xf numFmtId="0" fontId="17" fillId="34" borderId="14" xfId="53" applyFont="1" applyFill="1" applyBorder="1" applyAlignment="1">
      <alignment horizontal="center"/>
      <protection/>
    </xf>
    <xf numFmtId="0" fontId="17" fillId="35" borderId="14" xfId="53" applyFont="1" applyFill="1" applyBorder="1" applyAlignment="1">
      <alignment horizontal="center"/>
      <protection/>
    </xf>
    <xf numFmtId="1" fontId="154" fillId="0" borderId="11" xfId="0" applyNumberFormat="1" applyFont="1" applyBorder="1" applyAlignment="1">
      <alignment horizontal="center"/>
    </xf>
    <xf numFmtId="1" fontId="154" fillId="34" borderId="11" xfId="0" applyNumberFormat="1" applyFont="1" applyFill="1" applyBorder="1" applyAlignment="1">
      <alignment horizontal="center"/>
    </xf>
    <xf numFmtId="172" fontId="154" fillId="34" borderId="11" xfId="0" applyNumberFormat="1" applyFont="1" applyFill="1" applyBorder="1" applyAlignment="1">
      <alignment horizontal="center"/>
    </xf>
    <xf numFmtId="1" fontId="13" fillId="36" borderId="11" xfId="53" applyNumberFormat="1" applyFont="1" applyFill="1" applyBorder="1" applyAlignment="1">
      <alignment horizontal="center"/>
      <protection/>
    </xf>
    <xf numFmtId="0" fontId="5" fillId="36" borderId="11" xfId="53" applyFont="1" applyFill="1" applyBorder="1" applyAlignment="1">
      <alignment horizontal="center"/>
      <protection/>
    </xf>
    <xf numFmtId="0" fontId="31" fillId="36" borderId="11" xfId="53" applyFont="1" applyFill="1" applyBorder="1" applyAlignment="1">
      <alignment horizontal="center"/>
      <protection/>
    </xf>
    <xf numFmtId="0" fontId="13" fillId="36" borderId="11" xfId="53" applyFont="1" applyFill="1" applyBorder="1" applyAlignment="1">
      <alignment horizontal="center"/>
      <protection/>
    </xf>
    <xf numFmtId="1" fontId="154" fillId="36" borderId="11" xfId="0" applyNumberFormat="1" applyFont="1" applyFill="1" applyBorder="1" applyAlignment="1">
      <alignment horizontal="center"/>
    </xf>
    <xf numFmtId="0" fontId="150" fillId="34" borderId="12" xfId="53" applyFont="1" applyFill="1" applyBorder="1" applyAlignment="1">
      <alignment horizontal="center"/>
      <protection/>
    </xf>
    <xf numFmtId="0" fontId="9" fillId="34" borderId="14" xfId="53" applyFont="1" applyFill="1" applyBorder="1" applyAlignment="1">
      <alignment horizontal="center"/>
      <protection/>
    </xf>
    <xf numFmtId="0" fontId="161" fillId="34" borderId="11" xfId="53" applyFont="1" applyFill="1" applyBorder="1" applyAlignment="1">
      <alignment horizontal="center"/>
      <protection/>
    </xf>
    <xf numFmtId="1" fontId="161" fillId="34" borderId="11" xfId="53" applyNumberFormat="1" applyFont="1" applyFill="1" applyBorder="1" applyAlignment="1">
      <alignment horizontal="center"/>
      <protection/>
    </xf>
    <xf numFmtId="1" fontId="31" fillId="34" borderId="11" xfId="53" applyNumberFormat="1" applyFont="1" applyFill="1" applyBorder="1" applyAlignment="1">
      <alignment horizontal="center"/>
      <protection/>
    </xf>
    <xf numFmtId="0" fontId="161" fillId="34" borderId="12" xfId="53" applyFont="1" applyFill="1" applyBorder="1" applyAlignment="1">
      <alignment horizontal="center"/>
      <protection/>
    </xf>
    <xf numFmtId="1" fontId="161" fillId="34" borderId="13" xfId="53" applyNumberFormat="1" applyFont="1" applyFill="1" applyBorder="1" applyAlignment="1">
      <alignment horizontal="center"/>
      <protection/>
    </xf>
    <xf numFmtId="1" fontId="5" fillId="34" borderId="11" xfId="53" applyNumberFormat="1" applyFont="1" applyFill="1" applyBorder="1" applyAlignment="1">
      <alignment horizontal="center"/>
      <protection/>
    </xf>
    <xf numFmtId="1" fontId="5" fillId="34" borderId="13" xfId="53" applyNumberFormat="1" applyFont="1" applyFill="1" applyBorder="1" applyAlignment="1">
      <alignment horizontal="center"/>
      <protection/>
    </xf>
    <xf numFmtId="1" fontId="13" fillId="34" borderId="11" xfId="53" applyNumberFormat="1" applyFont="1" applyFill="1" applyBorder="1" applyAlignment="1">
      <alignment horizontal="center"/>
      <protection/>
    </xf>
    <xf numFmtId="1" fontId="13" fillId="34" borderId="12" xfId="53" applyNumberFormat="1" applyFont="1" applyFill="1" applyBorder="1" applyAlignment="1">
      <alignment horizontal="center"/>
      <protection/>
    </xf>
    <xf numFmtId="1" fontId="5" fillId="34" borderId="14" xfId="53" applyNumberFormat="1" applyFont="1" applyFill="1" applyBorder="1" applyAlignment="1">
      <alignment horizontal="center"/>
      <protection/>
    </xf>
    <xf numFmtId="0" fontId="161" fillId="34" borderId="13" xfId="53" applyFont="1" applyFill="1" applyBorder="1" applyAlignment="1">
      <alignment horizontal="center"/>
      <protection/>
    </xf>
    <xf numFmtId="0" fontId="9" fillId="34" borderId="13" xfId="53" applyFont="1" applyFill="1" applyBorder="1" applyAlignment="1">
      <alignment horizontal="center"/>
      <protection/>
    </xf>
    <xf numFmtId="0" fontId="15" fillId="34" borderId="13" xfId="53" applyFont="1" applyFill="1" applyBorder="1" applyAlignment="1">
      <alignment horizontal="left"/>
      <protection/>
    </xf>
    <xf numFmtId="0" fontId="151" fillId="34" borderId="12" xfId="53" applyFont="1" applyFill="1" applyBorder="1" applyAlignment="1">
      <alignment horizontal="center"/>
      <protection/>
    </xf>
    <xf numFmtId="0" fontId="23" fillId="33" borderId="13" xfId="53" applyFont="1" applyFill="1" applyBorder="1" applyAlignment="1">
      <alignment horizontal="center"/>
      <protection/>
    </xf>
    <xf numFmtId="0" fontId="9" fillId="34" borderId="12" xfId="53" applyFont="1" applyFill="1" applyBorder="1" applyAlignment="1">
      <alignment horizontal="center"/>
      <protection/>
    </xf>
    <xf numFmtId="0" fontId="10" fillId="34" borderId="13" xfId="53" applyFont="1" applyFill="1" applyBorder="1" applyAlignment="1">
      <alignment horizontal="center"/>
      <protection/>
    </xf>
    <xf numFmtId="1" fontId="5" fillId="34" borderId="12" xfId="53" applyNumberFormat="1" applyFont="1" applyFill="1" applyBorder="1" applyAlignment="1">
      <alignment horizontal="center"/>
      <protection/>
    </xf>
    <xf numFmtId="0" fontId="156" fillId="34" borderId="12" xfId="53" applyFont="1" applyFill="1" applyBorder="1">
      <alignment/>
      <protection/>
    </xf>
    <xf numFmtId="0" fontId="157" fillId="34" borderId="12" xfId="53" applyFont="1" applyFill="1" applyBorder="1" applyAlignment="1">
      <alignment horizontal="center"/>
      <protection/>
    </xf>
    <xf numFmtId="0" fontId="158" fillId="34" borderId="12" xfId="53" applyFont="1" applyFill="1" applyBorder="1" applyAlignment="1">
      <alignment horizontal="center"/>
      <protection/>
    </xf>
    <xf numFmtId="0" fontId="159" fillId="34" borderId="12" xfId="53" applyFont="1" applyFill="1" applyBorder="1" applyAlignment="1">
      <alignment horizontal="center"/>
      <protection/>
    </xf>
    <xf numFmtId="0" fontId="160" fillId="34" borderId="12" xfId="53" applyFont="1" applyFill="1" applyBorder="1" applyAlignment="1">
      <alignment horizontal="center"/>
      <protection/>
    </xf>
    <xf numFmtId="0" fontId="156" fillId="34" borderId="13" xfId="53" applyFont="1" applyFill="1" applyBorder="1">
      <alignment/>
      <protection/>
    </xf>
    <xf numFmtId="0" fontId="157" fillId="34" borderId="13" xfId="53" applyFont="1" applyFill="1" applyBorder="1" applyAlignment="1">
      <alignment horizontal="center"/>
      <protection/>
    </xf>
    <xf numFmtId="0" fontId="158" fillId="34" borderId="13" xfId="53" applyFont="1" applyFill="1" applyBorder="1" applyAlignment="1">
      <alignment horizontal="center"/>
      <protection/>
    </xf>
    <xf numFmtId="0" fontId="159" fillId="34" borderId="13" xfId="53" applyFont="1" applyFill="1" applyBorder="1" applyAlignment="1">
      <alignment horizontal="center"/>
      <protection/>
    </xf>
    <xf numFmtId="0" fontId="160" fillId="34" borderId="13" xfId="53" applyFont="1" applyFill="1" applyBorder="1" applyAlignment="1">
      <alignment horizontal="center"/>
      <protection/>
    </xf>
    <xf numFmtId="0" fontId="143" fillId="34" borderId="11" xfId="53" applyFont="1" applyFill="1" applyBorder="1" applyAlignment="1">
      <alignment horizontal="right"/>
      <protection/>
    </xf>
    <xf numFmtId="0" fontId="143" fillId="34" borderId="11" xfId="53" applyFont="1" applyFill="1" applyBorder="1" applyAlignment="1">
      <alignment horizontal="left"/>
      <protection/>
    </xf>
    <xf numFmtId="0" fontId="143" fillId="36" borderId="11" xfId="53" applyFont="1" applyFill="1" applyBorder="1" applyAlignment="1">
      <alignment horizontal="center"/>
      <protection/>
    </xf>
    <xf numFmtId="0" fontId="154" fillId="35" borderId="13" xfId="0" applyFont="1" applyFill="1" applyBorder="1" applyAlignment="1">
      <alignment horizontal="center"/>
    </xf>
    <xf numFmtId="0" fontId="143" fillId="34" borderId="10" xfId="53" applyFont="1" applyFill="1" applyBorder="1" applyAlignment="1">
      <alignment horizontal="center"/>
      <protection/>
    </xf>
    <xf numFmtId="0" fontId="154" fillId="35" borderId="21" xfId="0" applyFont="1" applyFill="1" applyBorder="1" applyAlignment="1">
      <alignment horizontal="center"/>
    </xf>
    <xf numFmtId="0" fontId="143" fillId="34" borderId="15" xfId="53" applyFont="1" applyFill="1" applyBorder="1" applyAlignment="1">
      <alignment horizontal="center"/>
      <protection/>
    </xf>
    <xf numFmtId="0" fontId="162" fillId="35" borderId="13" xfId="53" applyFont="1" applyFill="1" applyBorder="1" applyAlignment="1">
      <alignment horizontal="center"/>
      <protection/>
    </xf>
    <xf numFmtId="0" fontId="143" fillId="34" borderId="22" xfId="53" applyFont="1" applyFill="1" applyBorder="1" applyAlignment="1">
      <alignment horizontal="center"/>
      <protection/>
    </xf>
    <xf numFmtId="0" fontId="163" fillId="34" borderId="20" xfId="0" applyFont="1" applyFill="1" applyBorder="1" applyAlignment="1">
      <alignment horizontal="center"/>
    </xf>
    <xf numFmtId="0" fontId="163" fillId="34" borderId="12" xfId="0" applyFont="1" applyFill="1" applyBorder="1" applyAlignment="1">
      <alignment horizontal="center"/>
    </xf>
    <xf numFmtId="0" fontId="154" fillId="35" borderId="17" xfId="0" applyFont="1" applyFill="1" applyBorder="1" applyAlignment="1">
      <alignment horizontal="center"/>
    </xf>
    <xf numFmtId="0" fontId="154" fillId="35" borderId="19" xfId="0" applyFont="1" applyFill="1" applyBorder="1" applyAlignment="1">
      <alignment horizontal="center"/>
    </xf>
    <xf numFmtId="0" fontId="143" fillId="34" borderId="12" xfId="53" applyFont="1" applyFill="1" applyBorder="1" applyAlignment="1">
      <alignment horizontal="right"/>
      <protection/>
    </xf>
    <xf numFmtId="0" fontId="143" fillId="34" borderId="10" xfId="53" applyFont="1" applyFill="1" applyBorder="1" applyAlignment="1">
      <alignment horizontal="left"/>
      <protection/>
    </xf>
    <xf numFmtId="0" fontId="143" fillId="34" borderId="10" xfId="53" applyFont="1" applyFill="1" applyBorder="1" applyAlignment="1">
      <alignment horizontal="right"/>
      <protection/>
    </xf>
    <xf numFmtId="0" fontId="164" fillId="42" borderId="11" xfId="53" applyFont="1" applyFill="1" applyBorder="1" applyAlignment="1">
      <alignment/>
      <protection/>
    </xf>
    <xf numFmtId="0" fontId="165" fillId="35" borderId="12" xfId="53" applyFont="1" applyFill="1" applyBorder="1" applyAlignment="1">
      <alignment horizontal="center"/>
      <protection/>
    </xf>
    <xf numFmtId="0" fontId="147" fillId="35" borderId="17" xfId="53" applyFont="1" applyFill="1" applyBorder="1" applyAlignment="1">
      <alignment horizontal="center"/>
      <protection/>
    </xf>
    <xf numFmtId="0" fontId="154" fillId="35" borderId="18" xfId="0" applyFont="1" applyFill="1" applyBorder="1" applyAlignment="1">
      <alignment horizontal="center"/>
    </xf>
    <xf numFmtId="0" fontId="166" fillId="35" borderId="12" xfId="53" applyFont="1" applyFill="1" applyBorder="1" applyAlignment="1">
      <alignment horizontal="center"/>
      <protection/>
    </xf>
    <xf numFmtId="0" fontId="166" fillId="35" borderId="19" xfId="53" applyFont="1" applyFill="1" applyBorder="1" applyAlignment="1">
      <alignment horizontal="center"/>
      <protection/>
    </xf>
    <xf numFmtId="0" fontId="167" fillId="35" borderId="12" xfId="0" applyFont="1" applyFill="1" applyBorder="1" applyAlignment="1">
      <alignment horizontal="center"/>
    </xf>
    <xf numFmtId="0" fontId="167" fillId="35" borderId="20" xfId="0" applyFont="1" applyFill="1" applyBorder="1" applyAlignment="1">
      <alignment horizontal="center"/>
    </xf>
    <xf numFmtId="0" fontId="160" fillId="34" borderId="10" xfId="53" applyFont="1" applyFill="1" applyBorder="1" applyAlignment="1">
      <alignment horizontal="center"/>
      <protection/>
    </xf>
    <xf numFmtId="0" fontId="168" fillId="35" borderId="13" xfId="53" applyFont="1" applyFill="1" applyBorder="1" applyAlignment="1">
      <alignment horizontal="center"/>
      <protection/>
    </xf>
    <xf numFmtId="2" fontId="143" fillId="35" borderId="11" xfId="53" applyNumberFormat="1" applyFont="1" applyFill="1" applyBorder="1" applyAlignment="1">
      <alignment horizontal="center"/>
      <protection/>
    </xf>
    <xf numFmtId="2" fontId="143" fillId="35" borderId="12" xfId="53" applyNumberFormat="1" applyFont="1" applyFill="1" applyBorder="1" applyAlignment="1">
      <alignment horizontal="center"/>
      <protection/>
    </xf>
    <xf numFmtId="0" fontId="169" fillId="35" borderId="13" xfId="53" applyFont="1" applyFill="1" applyBorder="1" applyAlignment="1">
      <alignment horizontal="center"/>
      <protection/>
    </xf>
    <xf numFmtId="2" fontId="150" fillId="35" borderId="11" xfId="53" applyNumberFormat="1" applyFont="1" applyFill="1" applyBorder="1" applyAlignment="1">
      <alignment horizontal="center"/>
      <protection/>
    </xf>
    <xf numFmtId="2" fontId="170" fillId="35" borderId="11" xfId="0" applyNumberFormat="1" applyFont="1" applyFill="1" applyBorder="1" applyAlignment="1">
      <alignment horizontal="center"/>
    </xf>
    <xf numFmtId="0" fontId="169" fillId="35" borderId="17" xfId="53" applyFont="1" applyFill="1" applyBorder="1" applyAlignment="1">
      <alignment horizontal="center"/>
      <protection/>
    </xf>
    <xf numFmtId="2" fontId="150" fillId="35" borderId="19" xfId="53" applyNumberFormat="1" applyFont="1" applyFill="1" applyBorder="1" applyAlignment="1">
      <alignment horizontal="center"/>
      <protection/>
    </xf>
    <xf numFmtId="2" fontId="170" fillId="35" borderId="12" xfId="0" applyNumberFormat="1" applyFont="1" applyFill="1" applyBorder="1" applyAlignment="1">
      <alignment horizontal="center"/>
    </xf>
    <xf numFmtId="2" fontId="150" fillId="35" borderId="12" xfId="53" applyNumberFormat="1" applyFont="1" applyFill="1" applyBorder="1" applyAlignment="1">
      <alignment horizontal="center"/>
      <protection/>
    </xf>
    <xf numFmtId="2" fontId="143" fillId="35" borderId="14" xfId="53" applyNumberFormat="1" applyFont="1" applyFill="1" applyBorder="1" applyAlignment="1">
      <alignment horizontal="center"/>
      <protection/>
    </xf>
    <xf numFmtId="0" fontId="168" fillId="35" borderId="14" xfId="53" applyFont="1" applyFill="1" applyBorder="1" applyAlignment="1">
      <alignment horizontal="center"/>
      <protection/>
    </xf>
    <xf numFmtId="2" fontId="150" fillId="35" borderId="14" xfId="53" applyNumberFormat="1" applyFont="1" applyFill="1" applyBorder="1" applyAlignment="1">
      <alignment horizontal="center"/>
      <protection/>
    </xf>
    <xf numFmtId="2" fontId="170" fillId="35" borderId="14" xfId="0" applyNumberFormat="1" applyFont="1" applyFill="1" applyBorder="1" applyAlignment="1">
      <alignment horizontal="center"/>
    </xf>
    <xf numFmtId="0" fontId="169" fillId="35" borderId="14" xfId="53" applyFont="1" applyFill="1" applyBorder="1" applyAlignment="1">
      <alignment horizontal="center"/>
      <protection/>
    </xf>
    <xf numFmtId="0" fontId="164" fillId="34" borderId="11" xfId="53" applyFont="1" applyFill="1" applyBorder="1" applyAlignment="1">
      <alignment horizontal="center"/>
      <protection/>
    </xf>
    <xf numFmtId="0" fontId="168" fillId="37" borderId="11" xfId="53" applyFont="1" applyFill="1" applyBorder="1" applyAlignment="1">
      <alignment horizontal="center"/>
      <protection/>
    </xf>
    <xf numFmtId="1" fontId="155" fillId="0" borderId="11" xfId="0" applyNumberFormat="1" applyFont="1" applyBorder="1" applyAlignment="1">
      <alignment horizontal="center"/>
    </xf>
    <xf numFmtId="1" fontId="155" fillId="36" borderId="11" xfId="0" applyNumberFormat="1" applyFont="1" applyFill="1" applyBorder="1" applyAlignment="1">
      <alignment horizontal="center"/>
    </xf>
    <xf numFmtId="1" fontId="155" fillId="34" borderId="11" xfId="0" applyNumberFormat="1" applyFont="1" applyFill="1" applyBorder="1" applyAlignment="1">
      <alignment horizontal="center"/>
    </xf>
    <xf numFmtId="0" fontId="170" fillId="37" borderId="11" xfId="0" applyFont="1" applyFill="1" applyBorder="1" applyAlignment="1">
      <alignment horizontal="center"/>
    </xf>
    <xf numFmtId="0" fontId="171" fillId="35" borderId="16" xfId="53" applyFont="1" applyFill="1" applyBorder="1" applyAlignment="1">
      <alignment horizontal="center"/>
      <protection/>
    </xf>
    <xf numFmtId="0" fontId="171" fillId="35" borderId="15" xfId="53" applyFont="1" applyFill="1" applyBorder="1" applyAlignment="1">
      <alignment horizontal="center"/>
      <protection/>
    </xf>
    <xf numFmtId="172" fontId="172" fillId="34" borderId="12" xfId="53" applyNumberFormat="1" applyFont="1" applyFill="1" applyBorder="1" applyAlignment="1">
      <alignment horizontal="center"/>
      <protection/>
    </xf>
    <xf numFmtId="172" fontId="172" fillId="34" borderId="11" xfId="53" applyNumberFormat="1" applyFont="1" applyFill="1" applyBorder="1" applyAlignment="1">
      <alignment horizontal="center"/>
      <protection/>
    </xf>
    <xf numFmtId="172" fontId="172" fillId="34" borderId="13" xfId="53" applyNumberFormat="1" applyFont="1" applyFill="1" applyBorder="1" applyAlignment="1">
      <alignment horizontal="center"/>
      <protection/>
    </xf>
    <xf numFmtId="0" fontId="171" fillId="35" borderId="13" xfId="53" applyFont="1" applyFill="1" applyBorder="1" applyAlignment="1">
      <alignment horizontal="center"/>
      <protection/>
    </xf>
    <xf numFmtId="0" fontId="171" fillId="35" borderId="12" xfId="53" applyFont="1" applyFill="1" applyBorder="1" applyAlignment="1">
      <alignment horizontal="center"/>
      <protection/>
    </xf>
    <xf numFmtId="1" fontId="172" fillId="34" borderId="11" xfId="53" applyNumberFormat="1" applyFont="1" applyFill="1" applyBorder="1" applyAlignment="1">
      <alignment horizontal="center"/>
      <protection/>
    </xf>
    <xf numFmtId="1" fontId="172" fillId="34" borderId="13" xfId="53" applyNumberFormat="1" applyFont="1" applyFill="1" applyBorder="1" applyAlignment="1">
      <alignment horizontal="center"/>
      <protection/>
    </xf>
    <xf numFmtId="0" fontId="171" fillId="35" borderId="14" xfId="53" applyFont="1" applyFill="1" applyBorder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0" fontId="9" fillId="34" borderId="11" xfId="53" applyFont="1" applyFill="1" applyBorder="1" applyAlignment="1">
      <alignment horizontal="left"/>
      <protection/>
    </xf>
    <xf numFmtId="0" fontId="9" fillId="34" borderId="11" xfId="53" applyFont="1" applyFill="1" applyBorder="1" applyAlignment="1">
      <alignment horizontal="right"/>
      <protection/>
    </xf>
    <xf numFmtId="0" fontId="9" fillId="34" borderId="12" xfId="53" applyFont="1" applyFill="1" applyBorder="1" applyAlignment="1">
      <alignment horizontal="right"/>
      <protection/>
    </xf>
    <xf numFmtId="0" fontId="9" fillId="34" borderId="10" xfId="53" applyFont="1" applyFill="1" applyBorder="1" applyAlignment="1">
      <alignment horizontal="left"/>
      <protection/>
    </xf>
    <xf numFmtId="0" fontId="9" fillId="34" borderId="10" xfId="53" applyFont="1" applyFill="1" applyBorder="1" applyAlignment="1">
      <alignment horizontal="right"/>
      <protection/>
    </xf>
    <xf numFmtId="0" fontId="9" fillId="42" borderId="11" xfId="53" applyFont="1" applyFill="1" applyBorder="1" applyAlignment="1">
      <alignment horizontal="center"/>
      <protection/>
    </xf>
    <xf numFmtId="0" fontId="161" fillId="6" borderId="11" xfId="53" applyFont="1" applyFill="1" applyBorder="1" applyAlignment="1">
      <alignment horizontal="center"/>
      <protection/>
    </xf>
    <xf numFmtId="1" fontId="161" fillId="6" borderId="11" xfId="53" applyNumberFormat="1" applyFont="1" applyFill="1" applyBorder="1" applyAlignment="1">
      <alignment horizontal="center"/>
      <protection/>
    </xf>
    <xf numFmtId="0" fontId="31" fillId="6" borderId="11" xfId="53" applyFont="1" applyFill="1" applyBorder="1" applyAlignment="1">
      <alignment horizontal="center"/>
      <protection/>
    </xf>
    <xf numFmtId="1" fontId="31" fillId="6" borderId="11" xfId="53" applyNumberFormat="1" applyFont="1" applyFill="1" applyBorder="1" applyAlignment="1">
      <alignment horizontal="center"/>
      <protection/>
    </xf>
    <xf numFmtId="1" fontId="31" fillId="6" borderId="13" xfId="53" applyNumberFormat="1" applyFont="1" applyFill="1" applyBorder="1" applyAlignment="1">
      <alignment horizontal="center"/>
      <protection/>
    </xf>
    <xf numFmtId="0" fontId="161" fillId="6" borderId="12" xfId="53" applyFont="1" applyFill="1" applyBorder="1" applyAlignment="1">
      <alignment horizontal="center"/>
      <protection/>
    </xf>
    <xf numFmtId="1" fontId="161" fillId="6" borderId="13" xfId="53" applyNumberFormat="1" applyFont="1" applyFill="1" applyBorder="1" applyAlignment="1">
      <alignment horizontal="center"/>
      <protection/>
    </xf>
    <xf numFmtId="0" fontId="5" fillId="34" borderId="11" xfId="53" applyFont="1" applyFill="1" applyBorder="1" applyAlignment="1">
      <alignment horizontal="right"/>
      <protection/>
    </xf>
    <xf numFmtId="0" fontId="164" fillId="35" borderId="13" xfId="53" applyFont="1" applyFill="1" applyBorder="1" applyAlignment="1">
      <alignment horizontal="center"/>
      <protection/>
    </xf>
    <xf numFmtId="0" fontId="173" fillId="35" borderId="13" xfId="53" applyFont="1" applyFill="1" applyBorder="1" applyAlignment="1">
      <alignment horizontal="center"/>
      <protection/>
    </xf>
    <xf numFmtId="0" fontId="164" fillId="34" borderId="11" xfId="53" applyFont="1" applyFill="1" applyBorder="1" applyAlignment="1">
      <alignment horizontal="right"/>
      <protection/>
    </xf>
    <xf numFmtId="0" fontId="164" fillId="34" borderId="11" xfId="53" applyFont="1" applyFill="1" applyBorder="1" applyAlignment="1">
      <alignment horizontal="left"/>
      <protection/>
    </xf>
    <xf numFmtId="0" fontId="10" fillId="34" borderId="10" xfId="53" applyFont="1" applyFill="1" applyBorder="1" applyAlignment="1">
      <alignment horizontal="center"/>
      <protection/>
    </xf>
    <xf numFmtId="0" fontId="9" fillId="42" borderId="10" xfId="53" applyFont="1" applyFill="1" applyBorder="1" applyAlignment="1">
      <alignment horizontal="center"/>
      <protection/>
    </xf>
    <xf numFmtId="0" fontId="161" fillId="36" borderId="11" xfId="53" applyFont="1" applyFill="1" applyBorder="1" applyAlignment="1">
      <alignment horizontal="center"/>
      <protection/>
    </xf>
    <xf numFmtId="0" fontId="161" fillId="36" borderId="11" xfId="53" applyFont="1" applyFill="1" applyBorder="1" applyAlignment="1">
      <alignment horizontal="left"/>
      <protection/>
    </xf>
    <xf numFmtId="0" fontId="140" fillId="36" borderId="11" xfId="53" applyFont="1" applyFill="1" applyBorder="1" applyAlignment="1">
      <alignment horizontal="center"/>
      <protection/>
    </xf>
    <xf numFmtId="0" fontId="136" fillId="36" borderId="11" xfId="53" applyFont="1" applyFill="1" applyBorder="1" applyAlignment="1">
      <alignment horizontal="center"/>
      <protection/>
    </xf>
    <xf numFmtId="1" fontId="146" fillId="36" borderId="11" xfId="53" applyNumberFormat="1" applyFont="1" applyFill="1" applyBorder="1" applyAlignment="1">
      <alignment horizontal="center"/>
      <protection/>
    </xf>
    <xf numFmtId="172" fontId="172" fillId="36" borderId="11" xfId="53" applyNumberFormat="1" applyFont="1" applyFill="1" applyBorder="1" applyAlignment="1">
      <alignment horizontal="center"/>
      <protection/>
    </xf>
    <xf numFmtId="0" fontId="5" fillId="36" borderId="12" xfId="53" applyFont="1" applyFill="1" applyBorder="1" applyAlignment="1">
      <alignment horizontal="center"/>
      <protection/>
    </xf>
    <xf numFmtId="1" fontId="174" fillId="34" borderId="11" xfId="53" applyNumberFormat="1" applyFont="1" applyFill="1" applyBorder="1" applyAlignment="1">
      <alignment horizontal="center"/>
      <protection/>
    </xf>
    <xf numFmtId="1" fontId="9" fillId="34" borderId="11" xfId="53" applyNumberFormat="1" applyFont="1" applyFill="1" applyBorder="1" applyAlignment="1">
      <alignment horizontal="center"/>
      <protection/>
    </xf>
    <xf numFmtId="1" fontId="174" fillId="34" borderId="12" xfId="53" applyNumberFormat="1" applyFont="1" applyFill="1" applyBorder="1" applyAlignment="1">
      <alignment horizontal="center"/>
      <protection/>
    </xf>
    <xf numFmtId="1" fontId="136" fillId="34" borderId="12" xfId="53" applyNumberFormat="1" applyFont="1" applyFill="1" applyBorder="1" applyAlignment="1">
      <alignment horizontal="center"/>
      <protection/>
    </xf>
    <xf numFmtId="1" fontId="136" fillId="34" borderId="11" xfId="53" applyNumberFormat="1" applyFont="1" applyFill="1" applyBorder="1" applyAlignment="1">
      <alignment horizontal="center"/>
      <protection/>
    </xf>
    <xf numFmtId="0" fontId="174" fillId="34" borderId="11" xfId="53" applyFont="1" applyFill="1" applyBorder="1" applyAlignment="1">
      <alignment horizontal="center"/>
      <protection/>
    </xf>
    <xf numFmtId="172" fontId="174" fillId="33" borderId="11" xfId="53" applyNumberFormat="1" applyFont="1" applyFill="1" applyBorder="1" applyAlignment="1">
      <alignment horizontal="center"/>
      <protection/>
    </xf>
    <xf numFmtId="0" fontId="172" fillId="34" borderId="11" xfId="53" applyFont="1" applyFill="1" applyBorder="1" applyAlignment="1">
      <alignment horizontal="center"/>
      <protection/>
    </xf>
    <xf numFmtId="172" fontId="9" fillId="34" borderId="11" xfId="53" applyNumberFormat="1" applyFont="1" applyFill="1" applyBorder="1" applyAlignment="1">
      <alignment horizontal="center"/>
      <protection/>
    </xf>
    <xf numFmtId="2" fontId="9" fillId="34" borderId="11" xfId="53" applyNumberFormat="1" applyFont="1" applyFill="1" applyBorder="1" applyAlignment="1">
      <alignment horizontal="center"/>
      <protection/>
    </xf>
    <xf numFmtId="172" fontId="9" fillId="34" borderId="12" xfId="53" applyNumberFormat="1" applyFont="1" applyFill="1" applyBorder="1" applyAlignment="1">
      <alignment horizontal="center"/>
      <protection/>
    </xf>
    <xf numFmtId="172" fontId="136" fillId="34" borderId="12" xfId="53" applyNumberFormat="1" applyFont="1" applyFill="1" applyBorder="1" applyAlignment="1">
      <alignment horizontal="center"/>
      <protection/>
    </xf>
    <xf numFmtId="172" fontId="136" fillId="34" borderId="11" xfId="53" applyNumberFormat="1" applyFont="1" applyFill="1" applyBorder="1" applyAlignment="1">
      <alignment horizontal="center"/>
      <protection/>
    </xf>
    <xf numFmtId="172" fontId="174" fillId="34" borderId="12" xfId="53" applyNumberFormat="1" applyFont="1" applyFill="1" applyBorder="1" applyAlignment="1">
      <alignment horizontal="center"/>
      <protection/>
    </xf>
    <xf numFmtId="172" fontId="174" fillId="34" borderId="11" xfId="53" applyNumberFormat="1" applyFont="1" applyFill="1" applyBorder="1" applyAlignment="1">
      <alignment horizontal="center"/>
      <protection/>
    </xf>
    <xf numFmtId="1" fontId="136" fillId="34" borderId="13" xfId="53" applyNumberFormat="1" applyFont="1" applyFill="1" applyBorder="1" applyAlignment="1">
      <alignment horizontal="center"/>
      <protection/>
    </xf>
    <xf numFmtId="1" fontId="174" fillId="34" borderId="13" xfId="53" applyNumberFormat="1" applyFont="1" applyFill="1" applyBorder="1" applyAlignment="1">
      <alignment horizontal="center"/>
      <protection/>
    </xf>
    <xf numFmtId="0" fontId="175" fillId="35" borderId="22" xfId="53" applyFont="1" applyFill="1" applyBorder="1" applyAlignment="1">
      <alignment horizontal="center"/>
      <protection/>
    </xf>
    <xf numFmtId="0" fontId="175" fillId="35" borderId="14" xfId="53" applyFont="1" applyFill="1" applyBorder="1" applyAlignment="1">
      <alignment horizontal="center"/>
      <protection/>
    </xf>
    <xf numFmtId="0" fontId="176" fillId="35" borderId="14" xfId="53" applyFont="1" applyFill="1" applyBorder="1" applyAlignment="1">
      <alignment horizontal="center"/>
      <protection/>
    </xf>
    <xf numFmtId="0" fontId="175" fillId="35" borderId="13" xfId="53" applyFont="1" applyFill="1" applyBorder="1" applyAlignment="1">
      <alignment horizontal="center"/>
      <protection/>
    </xf>
    <xf numFmtId="0" fontId="176" fillId="35" borderId="13" xfId="53" applyFont="1" applyFill="1" applyBorder="1" applyAlignment="1">
      <alignment horizontal="center"/>
      <protection/>
    </xf>
    <xf numFmtId="0" fontId="175" fillId="35" borderId="16" xfId="53" applyFont="1" applyFill="1" applyBorder="1" applyAlignment="1">
      <alignment horizontal="center"/>
      <protection/>
    </xf>
    <xf numFmtId="0" fontId="175" fillId="35" borderId="15" xfId="53" applyFont="1" applyFill="1" applyBorder="1" applyAlignment="1">
      <alignment horizontal="center"/>
      <protection/>
    </xf>
    <xf numFmtId="0" fontId="175" fillId="35" borderId="12" xfId="53" applyFont="1" applyFill="1" applyBorder="1" applyAlignment="1">
      <alignment horizontal="center"/>
      <protection/>
    </xf>
    <xf numFmtId="0" fontId="176" fillId="35" borderId="12" xfId="53" applyFont="1" applyFill="1" applyBorder="1" applyAlignment="1">
      <alignment horizontal="center"/>
      <protection/>
    </xf>
    <xf numFmtId="0" fontId="13" fillId="36" borderId="11" xfId="53" applyFont="1" applyFill="1" applyBorder="1">
      <alignment/>
      <protection/>
    </xf>
    <xf numFmtId="0" fontId="24" fillId="36" borderId="11" xfId="53" applyFont="1" applyFill="1" applyBorder="1" applyAlignment="1">
      <alignment horizontal="center"/>
      <protection/>
    </xf>
    <xf numFmtId="0" fontId="20" fillId="36" borderId="11" xfId="53" applyFont="1" applyFill="1" applyBorder="1" applyAlignment="1">
      <alignment horizontal="center"/>
      <protection/>
    </xf>
    <xf numFmtId="0" fontId="10" fillId="36" borderId="11" xfId="53" applyFont="1" applyFill="1" applyBorder="1" applyAlignment="1">
      <alignment horizontal="center"/>
      <protection/>
    </xf>
    <xf numFmtId="1" fontId="174" fillId="36" borderId="11" xfId="53" applyNumberFormat="1" applyFont="1" applyFill="1" applyBorder="1" applyAlignment="1">
      <alignment horizontal="center"/>
      <protection/>
    </xf>
    <xf numFmtId="1" fontId="9" fillId="36" borderId="11" xfId="53" applyNumberFormat="1" applyFont="1" applyFill="1" applyBorder="1" applyAlignment="1">
      <alignment horizontal="center"/>
      <protection/>
    </xf>
    <xf numFmtId="0" fontId="177" fillId="34" borderId="12" xfId="53" applyFont="1" applyFill="1" applyBorder="1" applyAlignment="1">
      <alignment horizontal="center"/>
      <protection/>
    </xf>
    <xf numFmtId="1" fontId="31" fillId="43" borderId="11" xfId="53" applyNumberFormat="1" applyFont="1" applyFill="1" applyBorder="1" applyAlignment="1">
      <alignment horizontal="center"/>
      <protection/>
    </xf>
    <xf numFmtId="0" fontId="9" fillId="43" borderId="11" xfId="53" applyFont="1" applyFill="1" applyBorder="1" applyAlignment="1">
      <alignment horizontal="center"/>
      <protection/>
    </xf>
    <xf numFmtId="1" fontId="146" fillId="43" borderId="13" xfId="53" applyNumberFormat="1" applyFont="1" applyFill="1" applyBorder="1" applyAlignment="1">
      <alignment horizontal="center"/>
      <protection/>
    </xf>
    <xf numFmtId="1" fontId="172" fillId="43" borderId="13" xfId="53" applyNumberFormat="1" applyFont="1" applyFill="1" applyBorder="1" applyAlignment="1">
      <alignment horizontal="center"/>
      <protection/>
    </xf>
    <xf numFmtId="0" fontId="5" fillId="43" borderId="12" xfId="53" applyFont="1" applyFill="1" applyBorder="1" applyAlignment="1">
      <alignment horizontal="center"/>
      <protection/>
    </xf>
    <xf numFmtId="1" fontId="146" fillId="43" borderId="11" xfId="53" applyNumberFormat="1" applyFont="1" applyFill="1" applyBorder="1" applyAlignment="1">
      <alignment horizontal="center"/>
      <protection/>
    </xf>
    <xf numFmtId="172" fontId="172" fillId="43" borderId="11" xfId="53" applyNumberFormat="1" applyFont="1" applyFill="1" applyBorder="1" applyAlignment="1">
      <alignment horizontal="center"/>
      <protection/>
    </xf>
    <xf numFmtId="0" fontId="5" fillId="43" borderId="11" xfId="53" applyFont="1" applyFill="1" applyBorder="1" applyAlignment="1">
      <alignment horizontal="center"/>
      <protection/>
    </xf>
    <xf numFmtId="1" fontId="13" fillId="43" borderId="11" xfId="53" applyNumberFormat="1" applyFont="1" applyFill="1" applyBorder="1" applyAlignment="1">
      <alignment horizontal="center"/>
      <protection/>
    </xf>
    <xf numFmtId="0" fontId="174" fillId="43" borderId="16" xfId="53" applyFont="1" applyFill="1" applyBorder="1" applyAlignment="1">
      <alignment horizontal="center"/>
      <protection/>
    </xf>
    <xf numFmtId="0" fontId="9" fillId="43" borderId="16" xfId="53" applyFont="1" applyFill="1" applyBorder="1" applyAlignment="1">
      <alignment horizontal="center"/>
      <protection/>
    </xf>
    <xf numFmtId="2" fontId="174" fillId="43" borderId="11" xfId="53" applyNumberFormat="1" applyFont="1" applyFill="1" applyBorder="1" applyAlignment="1">
      <alignment horizontal="center"/>
      <protection/>
    </xf>
    <xf numFmtId="2" fontId="9" fillId="43" borderId="11" xfId="53" applyNumberFormat="1" applyFont="1" applyFill="1" applyBorder="1" applyAlignment="1">
      <alignment horizontal="center"/>
      <protection/>
    </xf>
    <xf numFmtId="0" fontId="10" fillId="13" borderId="12" xfId="53" applyFont="1" applyFill="1" applyBorder="1" applyAlignment="1">
      <alignment horizontal="center"/>
      <protection/>
    </xf>
    <xf numFmtId="0" fontId="19" fillId="13" borderId="12" xfId="53" applyFont="1" applyFill="1" applyBorder="1" applyAlignment="1">
      <alignment horizontal="left"/>
      <protection/>
    </xf>
    <xf numFmtId="0" fontId="24" fillId="13" borderId="12" xfId="53" applyFont="1" applyFill="1" applyBorder="1" applyAlignment="1">
      <alignment horizontal="center"/>
      <protection/>
    </xf>
    <xf numFmtId="0" fontId="12" fillId="13" borderId="11" xfId="53" applyFont="1" applyFill="1" applyBorder="1" applyAlignment="1">
      <alignment horizontal="center"/>
      <protection/>
    </xf>
    <xf numFmtId="0" fontId="9" fillId="13" borderId="10" xfId="53" applyFont="1" applyFill="1" applyBorder="1" applyAlignment="1">
      <alignment horizontal="center"/>
      <protection/>
    </xf>
    <xf numFmtId="0" fontId="160" fillId="13" borderId="10" xfId="53" applyFont="1" applyFill="1" applyBorder="1" applyAlignment="1">
      <alignment horizontal="center"/>
      <protection/>
    </xf>
    <xf numFmtId="0" fontId="143" fillId="13" borderId="11" xfId="53" applyFont="1" applyFill="1" applyBorder="1" applyAlignment="1">
      <alignment horizontal="left"/>
      <protection/>
    </xf>
    <xf numFmtId="0" fontId="9" fillId="13" borderId="11" xfId="53" applyFont="1" applyFill="1" applyBorder="1" applyAlignment="1">
      <alignment horizontal="left"/>
      <protection/>
    </xf>
    <xf numFmtId="0" fontId="174" fillId="34" borderId="14" xfId="53" applyFont="1" applyFill="1" applyBorder="1" applyAlignment="1">
      <alignment horizontal="center"/>
      <protection/>
    </xf>
    <xf numFmtId="0" fontId="31" fillId="33" borderId="24" xfId="53" applyFont="1" applyFill="1" applyBorder="1" applyAlignment="1">
      <alignment horizontal="left"/>
      <protection/>
    </xf>
    <xf numFmtId="0" fontId="20" fillId="34" borderId="24" xfId="53" applyFont="1" applyFill="1" applyBorder="1" applyAlignment="1">
      <alignment horizontal="center"/>
      <protection/>
    </xf>
    <xf numFmtId="0" fontId="143" fillId="34" borderId="24" xfId="53" applyFont="1" applyFill="1" applyBorder="1" applyAlignment="1">
      <alignment horizontal="center"/>
      <protection/>
    </xf>
    <xf numFmtId="1" fontId="146" fillId="34" borderId="24" xfId="53" applyNumberFormat="1" applyFont="1" applyFill="1" applyBorder="1" applyAlignment="1">
      <alignment horizontal="center"/>
      <protection/>
    </xf>
    <xf numFmtId="172" fontId="172" fillId="34" borderId="24" xfId="53" applyNumberFormat="1" applyFont="1" applyFill="1" applyBorder="1" applyAlignment="1">
      <alignment horizontal="center"/>
      <protection/>
    </xf>
    <xf numFmtId="0" fontId="5" fillId="34" borderId="24" xfId="53" applyFont="1" applyFill="1" applyBorder="1" applyAlignment="1">
      <alignment horizontal="center"/>
      <protection/>
    </xf>
    <xf numFmtId="0" fontId="5" fillId="34" borderId="25" xfId="53" applyFont="1" applyFill="1" applyBorder="1" applyAlignment="1">
      <alignment horizontal="center"/>
      <protection/>
    </xf>
    <xf numFmtId="0" fontId="157" fillId="6" borderId="26" xfId="53" applyFont="1" applyFill="1" applyBorder="1" applyAlignment="1">
      <alignment horizontal="center"/>
      <protection/>
    </xf>
    <xf numFmtId="1" fontId="146" fillId="34" borderId="27" xfId="53" applyNumberFormat="1" applyFont="1" applyFill="1" applyBorder="1" applyAlignment="1">
      <alignment horizontal="center"/>
      <protection/>
    </xf>
    <xf numFmtId="172" fontId="172" fillId="34" borderId="27" xfId="53" applyNumberFormat="1" applyFont="1" applyFill="1" applyBorder="1" applyAlignment="1">
      <alignment horizontal="center"/>
      <protection/>
    </xf>
    <xf numFmtId="0" fontId="157" fillId="6" borderId="28" xfId="53" applyFont="1" applyFill="1" applyBorder="1" applyAlignment="1">
      <alignment horizontal="center"/>
      <protection/>
    </xf>
    <xf numFmtId="0" fontId="5" fillId="34" borderId="29" xfId="53" applyFont="1" applyFill="1" applyBorder="1" applyAlignment="1">
      <alignment horizontal="center"/>
      <protection/>
    </xf>
    <xf numFmtId="0" fontId="5" fillId="34" borderId="30" xfId="53" applyFont="1" applyFill="1" applyBorder="1" applyAlignment="1">
      <alignment horizontal="center"/>
      <protection/>
    </xf>
    <xf numFmtId="0" fontId="5" fillId="34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center"/>
      <protection/>
    </xf>
    <xf numFmtId="0" fontId="12" fillId="34" borderId="27" xfId="53" applyFont="1" applyFill="1" applyBorder="1" applyAlignment="1">
      <alignment horizontal="center"/>
      <protection/>
    </xf>
    <xf numFmtId="0" fontId="178" fillId="6" borderId="33" xfId="53" applyFont="1" applyFill="1" applyBorder="1" applyAlignment="1">
      <alignment horizontal="center"/>
      <protection/>
    </xf>
    <xf numFmtId="0" fontId="178" fillId="6" borderId="28" xfId="53" applyFont="1" applyFill="1" applyBorder="1" applyAlignment="1">
      <alignment horizontal="center"/>
      <protection/>
    </xf>
    <xf numFmtId="0" fontId="5" fillId="34" borderId="13" xfId="53" applyFont="1" applyFill="1" applyBorder="1" applyAlignment="1">
      <alignment horizontal="center"/>
      <protection/>
    </xf>
    <xf numFmtId="0" fontId="178" fillId="6" borderId="34" xfId="53" applyFont="1" applyFill="1" applyBorder="1" applyAlignment="1">
      <alignment horizontal="center"/>
      <protection/>
    </xf>
    <xf numFmtId="0" fontId="5" fillId="34" borderId="35" xfId="53" applyFont="1" applyFill="1" applyBorder="1" applyAlignment="1">
      <alignment horizontal="center"/>
      <protection/>
    </xf>
    <xf numFmtId="0" fontId="178" fillId="34" borderId="12" xfId="53" applyFont="1" applyFill="1" applyBorder="1" applyAlignment="1">
      <alignment horizontal="center"/>
      <protection/>
    </xf>
    <xf numFmtId="0" fontId="178" fillId="34" borderId="11" xfId="53" applyFont="1" applyFill="1" applyBorder="1" applyAlignment="1">
      <alignment horizontal="center"/>
      <protection/>
    </xf>
    <xf numFmtId="1" fontId="178" fillId="34" borderId="11" xfId="53" applyNumberFormat="1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42" fillId="34" borderId="11" xfId="53" applyFont="1" applyFill="1" applyBorder="1" applyAlignment="1">
      <alignment horizontal="center"/>
      <protection/>
    </xf>
    <xf numFmtId="0" fontId="15" fillId="35" borderId="16" xfId="53" applyFont="1" applyFill="1" applyBorder="1" applyAlignment="1">
      <alignment horizontal="center"/>
      <protection/>
    </xf>
    <xf numFmtId="0" fontId="179" fillId="35" borderId="13" xfId="53" applyFont="1" applyFill="1" applyBorder="1" applyAlignment="1">
      <alignment horizontal="center"/>
      <protection/>
    </xf>
    <xf numFmtId="0" fontId="15" fillId="35" borderId="17" xfId="53" applyFont="1" applyFill="1" applyBorder="1" applyAlignment="1">
      <alignment horizontal="center"/>
      <protection/>
    </xf>
    <xf numFmtId="0" fontId="15" fillId="35" borderId="13" xfId="53" applyFont="1" applyFill="1" applyBorder="1" applyAlignment="1">
      <alignment horizontal="center"/>
      <protection/>
    </xf>
    <xf numFmtId="0" fontId="15" fillId="35" borderId="18" xfId="53" applyFont="1" applyFill="1" applyBorder="1" applyAlignment="1">
      <alignment horizontal="center"/>
      <protection/>
    </xf>
    <xf numFmtId="0" fontId="15" fillId="35" borderId="15" xfId="53" applyFont="1" applyFill="1" applyBorder="1" applyAlignment="1">
      <alignment horizontal="center"/>
      <protection/>
    </xf>
    <xf numFmtId="0" fontId="15" fillId="35" borderId="12" xfId="53" applyFont="1" applyFill="1" applyBorder="1" applyAlignment="1">
      <alignment horizontal="center"/>
      <protection/>
    </xf>
    <xf numFmtId="0" fontId="15" fillId="35" borderId="19" xfId="53" applyFont="1" applyFill="1" applyBorder="1" applyAlignment="1">
      <alignment horizontal="center"/>
      <protection/>
    </xf>
    <xf numFmtId="0" fontId="15" fillId="35" borderId="20" xfId="53" applyFont="1" applyFill="1" applyBorder="1" applyAlignment="1">
      <alignment horizontal="center"/>
      <protection/>
    </xf>
    <xf numFmtId="0" fontId="58" fillId="34" borderId="10" xfId="53" applyFont="1" applyFill="1" applyBorder="1" applyAlignment="1">
      <alignment/>
      <protection/>
    </xf>
    <xf numFmtId="0" fontId="178" fillId="6" borderId="11" xfId="53" applyFont="1" applyFill="1" applyBorder="1" applyAlignment="1">
      <alignment horizontal="center"/>
      <protection/>
    </xf>
    <xf numFmtId="0" fontId="16" fillId="44" borderId="15" xfId="53" applyFont="1" applyFill="1" applyBorder="1" applyAlignment="1">
      <alignment horizontal="center"/>
      <protection/>
    </xf>
    <xf numFmtId="0" fontId="16" fillId="44" borderId="19" xfId="53" applyFont="1" applyFill="1" applyBorder="1" applyAlignment="1">
      <alignment horizontal="center"/>
      <protection/>
    </xf>
    <xf numFmtId="0" fontId="16" fillId="44" borderId="20" xfId="53" applyFont="1" applyFill="1" applyBorder="1" applyAlignment="1">
      <alignment horizontal="center"/>
      <protection/>
    </xf>
    <xf numFmtId="0" fontId="5" fillId="42" borderId="10" xfId="53" applyFont="1" applyFill="1" applyBorder="1" applyAlignment="1">
      <alignment horizontal="left"/>
      <protection/>
    </xf>
    <xf numFmtId="0" fontId="5" fillId="42" borderId="36" xfId="53" applyFont="1" applyFill="1" applyBorder="1" applyAlignment="1">
      <alignment horizontal="left"/>
      <protection/>
    </xf>
    <xf numFmtId="0" fontId="9" fillId="34" borderId="10" xfId="53" applyFont="1" applyFill="1" applyBorder="1" applyAlignment="1">
      <alignment horizontal="center"/>
      <protection/>
    </xf>
    <xf numFmtId="0" fontId="9" fillId="34" borderId="36" xfId="53" applyFont="1" applyFill="1" applyBorder="1" applyAlignment="1">
      <alignment horizontal="center"/>
      <protection/>
    </xf>
    <xf numFmtId="0" fontId="9" fillId="34" borderId="23" xfId="53" applyFont="1" applyFill="1" applyBorder="1" applyAlignment="1">
      <alignment horizontal="center"/>
      <protection/>
    </xf>
    <xf numFmtId="0" fontId="16" fillId="44" borderId="16" xfId="53" applyFont="1" applyFill="1" applyBorder="1" applyAlignment="1">
      <alignment horizontal="center"/>
      <protection/>
    </xf>
    <xf numFmtId="0" fontId="16" fillId="44" borderId="17" xfId="53" applyFont="1" applyFill="1" applyBorder="1" applyAlignment="1">
      <alignment horizontal="center"/>
      <protection/>
    </xf>
    <xf numFmtId="0" fontId="29" fillId="34" borderId="11" xfId="53" applyFont="1" applyFill="1" applyBorder="1" applyAlignment="1">
      <alignment horizontal="center"/>
      <protection/>
    </xf>
    <xf numFmtId="0" fontId="180" fillId="35" borderId="17" xfId="53" applyFont="1" applyFill="1" applyBorder="1" applyAlignment="1">
      <alignment horizontal="center" vertical="center"/>
      <protection/>
    </xf>
    <xf numFmtId="0" fontId="180" fillId="35" borderId="18" xfId="53" applyFont="1" applyFill="1" applyBorder="1" applyAlignment="1">
      <alignment horizontal="center" vertical="center"/>
      <protection/>
    </xf>
    <xf numFmtId="0" fontId="180" fillId="35" borderId="19" xfId="53" applyFont="1" applyFill="1" applyBorder="1" applyAlignment="1">
      <alignment horizontal="center" vertical="center"/>
      <protection/>
    </xf>
    <xf numFmtId="0" fontId="180" fillId="35" borderId="20" xfId="53" applyFont="1" applyFill="1" applyBorder="1" applyAlignment="1">
      <alignment horizontal="center" vertical="center"/>
      <protection/>
    </xf>
    <xf numFmtId="0" fontId="181" fillId="33" borderId="0" xfId="53" applyFont="1" applyFill="1" applyBorder="1" applyAlignment="1">
      <alignment horizontal="center"/>
      <protection/>
    </xf>
    <xf numFmtId="0" fontId="6" fillId="33" borderId="0" xfId="42" applyFont="1" applyFill="1" applyBorder="1" applyAlignment="1" applyProtection="1">
      <alignment horizontal="left"/>
      <protection/>
    </xf>
    <xf numFmtId="0" fontId="11" fillId="33" borderId="0" xfId="53" applyFont="1" applyFill="1" applyBorder="1" applyAlignment="1">
      <alignment horizontal="left"/>
      <protection/>
    </xf>
    <xf numFmtId="0" fontId="180" fillId="35" borderId="16" xfId="53" applyFont="1" applyFill="1" applyBorder="1" applyAlignment="1">
      <alignment horizontal="center" vertical="center"/>
      <protection/>
    </xf>
    <xf numFmtId="0" fontId="180" fillId="35" borderId="15" xfId="53" applyFont="1" applyFill="1" applyBorder="1" applyAlignment="1">
      <alignment horizontal="center" vertical="center"/>
      <protection/>
    </xf>
    <xf numFmtId="0" fontId="16" fillId="44" borderId="18" xfId="53" applyFont="1" applyFill="1" applyBorder="1" applyAlignment="1">
      <alignment horizontal="center"/>
      <protection/>
    </xf>
    <xf numFmtId="0" fontId="16" fillId="44" borderId="37" xfId="53" applyFont="1" applyFill="1" applyBorder="1" applyAlignment="1">
      <alignment horizontal="center"/>
      <protection/>
    </xf>
    <xf numFmtId="0" fontId="16" fillId="44" borderId="0" xfId="53" applyFont="1" applyFill="1" applyBorder="1" applyAlignment="1">
      <alignment horizontal="center"/>
      <protection/>
    </xf>
    <xf numFmtId="0" fontId="16" fillId="44" borderId="22" xfId="53" applyFont="1" applyFill="1" applyBorder="1" applyAlignment="1">
      <alignment horizontal="center"/>
      <protection/>
    </xf>
    <xf numFmtId="0" fontId="17" fillId="35" borderId="13" xfId="53" applyFont="1" applyFill="1" applyBorder="1" applyAlignment="1">
      <alignment horizontal="center"/>
      <protection/>
    </xf>
    <xf numFmtId="0" fontId="17" fillId="35" borderId="12" xfId="53" applyFont="1" applyFill="1" applyBorder="1" applyAlignment="1">
      <alignment horizontal="center"/>
      <protection/>
    </xf>
    <xf numFmtId="0" fontId="182" fillId="35" borderId="16" xfId="53" applyFont="1" applyFill="1" applyBorder="1" applyAlignment="1">
      <alignment horizontal="center" vertical="center"/>
      <protection/>
    </xf>
    <xf numFmtId="0" fontId="182" fillId="35" borderId="17" xfId="53" applyFont="1" applyFill="1" applyBorder="1" applyAlignment="1">
      <alignment horizontal="center" vertical="center"/>
      <protection/>
    </xf>
    <xf numFmtId="0" fontId="182" fillId="35" borderId="18" xfId="53" applyFont="1" applyFill="1" applyBorder="1" applyAlignment="1">
      <alignment horizontal="center" vertical="center"/>
      <protection/>
    </xf>
    <xf numFmtId="0" fontId="182" fillId="35" borderId="15" xfId="53" applyFont="1" applyFill="1" applyBorder="1" applyAlignment="1">
      <alignment horizontal="center" vertical="center"/>
      <protection/>
    </xf>
    <xf numFmtId="0" fontId="182" fillId="35" borderId="19" xfId="53" applyFont="1" applyFill="1" applyBorder="1" applyAlignment="1">
      <alignment horizontal="center" vertical="center"/>
      <protection/>
    </xf>
    <xf numFmtId="0" fontId="182" fillId="35" borderId="20" xfId="53" applyFont="1" applyFill="1" applyBorder="1" applyAlignment="1">
      <alignment horizontal="center" vertical="center"/>
      <protection/>
    </xf>
    <xf numFmtId="0" fontId="39" fillId="44" borderId="11" xfId="53" applyFont="1" applyFill="1" applyBorder="1" applyAlignment="1">
      <alignment horizontal="center" vertical="center"/>
      <protection/>
    </xf>
    <xf numFmtId="0" fontId="5" fillId="43" borderId="10" xfId="53" applyFont="1" applyFill="1" applyBorder="1" applyAlignment="1">
      <alignment horizontal="left"/>
      <protection/>
    </xf>
    <xf numFmtId="0" fontId="5" fillId="43" borderId="36" xfId="53" applyFont="1" applyFill="1" applyBorder="1" applyAlignment="1">
      <alignment horizontal="left"/>
      <protection/>
    </xf>
    <xf numFmtId="0" fontId="5" fillId="43" borderId="23" xfId="53" applyFont="1" applyFill="1" applyBorder="1" applyAlignment="1">
      <alignment horizontal="left"/>
      <protection/>
    </xf>
    <xf numFmtId="0" fontId="39" fillId="44" borderId="16" xfId="53" applyFont="1" applyFill="1" applyBorder="1" applyAlignment="1">
      <alignment horizontal="center" vertical="center"/>
      <protection/>
    </xf>
    <xf numFmtId="0" fontId="39" fillId="44" borderId="17" xfId="53" applyFont="1" applyFill="1" applyBorder="1" applyAlignment="1">
      <alignment horizontal="center" vertical="center"/>
      <protection/>
    </xf>
    <xf numFmtId="0" fontId="39" fillId="44" borderId="22" xfId="53" applyFont="1" applyFill="1" applyBorder="1" applyAlignment="1">
      <alignment horizontal="center" vertical="center"/>
      <protection/>
    </xf>
    <xf numFmtId="0" fontId="39" fillId="44" borderId="0" xfId="53" applyFont="1" applyFill="1" applyBorder="1" applyAlignment="1">
      <alignment horizontal="center" vertical="center"/>
      <protection/>
    </xf>
    <xf numFmtId="0" fontId="42" fillId="34" borderId="10" xfId="53" applyFont="1" applyFill="1" applyBorder="1" applyAlignment="1">
      <alignment horizontal="left"/>
      <protection/>
    </xf>
    <xf numFmtId="0" fontId="42" fillId="34" borderId="36" xfId="53" applyFont="1" applyFill="1" applyBorder="1" applyAlignment="1">
      <alignment horizontal="left"/>
      <protection/>
    </xf>
    <xf numFmtId="0" fontId="42" fillId="34" borderId="23" xfId="53" applyFont="1" applyFill="1" applyBorder="1" applyAlignment="1">
      <alignment horizontal="left"/>
      <protection/>
    </xf>
    <xf numFmtId="0" fontId="39" fillId="44" borderId="15" xfId="53" applyFont="1" applyFill="1" applyBorder="1" applyAlignment="1">
      <alignment horizontal="center" vertical="center"/>
      <protection/>
    </xf>
    <xf numFmtId="0" fontId="39" fillId="44" borderId="19" xfId="53" applyFont="1" applyFill="1" applyBorder="1" applyAlignment="1">
      <alignment horizontal="center" vertical="center"/>
      <protection/>
    </xf>
    <xf numFmtId="0" fontId="153" fillId="38" borderId="11" xfId="53" applyFont="1" applyFill="1" applyBorder="1" applyAlignment="1">
      <alignment horizontal="center"/>
      <protection/>
    </xf>
    <xf numFmtId="0" fontId="7" fillId="33" borderId="0" xfId="53" applyFont="1" applyFill="1" applyBorder="1" applyAlignment="1">
      <alignment horizontal="center"/>
      <protection/>
    </xf>
    <xf numFmtId="0" fontId="3" fillId="33" borderId="0" xfId="42" applyFill="1" applyBorder="1" applyAlignment="1" applyProtection="1">
      <alignment horizontal="left"/>
      <protection/>
    </xf>
    <xf numFmtId="0" fontId="39" fillId="44" borderId="12" xfId="53" applyFont="1" applyFill="1" applyBorder="1" applyAlignment="1">
      <alignment horizontal="center" vertical="center"/>
      <protection/>
    </xf>
    <xf numFmtId="0" fontId="39" fillId="44" borderId="10" xfId="53" applyFont="1" applyFill="1" applyBorder="1" applyAlignment="1">
      <alignment horizontal="center" vertical="center"/>
      <protection/>
    </xf>
    <xf numFmtId="0" fontId="5" fillId="34" borderId="38" xfId="53" applyFont="1" applyFill="1" applyBorder="1" applyAlignment="1">
      <alignment horizontal="left"/>
      <protection/>
    </xf>
    <xf numFmtId="0" fontId="5" fillId="34" borderId="39" xfId="53" applyFont="1" applyFill="1" applyBorder="1" applyAlignment="1">
      <alignment horizontal="left"/>
      <protection/>
    </xf>
    <xf numFmtId="0" fontId="5" fillId="34" borderId="40" xfId="53" applyFont="1" applyFill="1" applyBorder="1" applyAlignment="1">
      <alignment horizontal="left"/>
      <protection/>
    </xf>
    <xf numFmtId="0" fontId="5" fillId="34" borderId="10" xfId="53" applyFont="1" applyFill="1" applyBorder="1" applyAlignment="1">
      <alignment horizontal="left"/>
      <protection/>
    </xf>
    <xf numFmtId="0" fontId="5" fillId="34" borderId="36" xfId="53" applyFont="1" applyFill="1" applyBorder="1" applyAlignment="1">
      <alignment horizontal="left"/>
      <protection/>
    </xf>
    <xf numFmtId="0" fontId="5" fillId="34" borderId="23" xfId="53" applyFont="1" applyFill="1" applyBorder="1" applyAlignment="1">
      <alignment horizontal="left"/>
      <protection/>
    </xf>
    <xf numFmtId="0" fontId="39" fillId="44" borderId="18" xfId="53" applyFont="1" applyFill="1" applyBorder="1" applyAlignment="1">
      <alignment horizontal="center" vertical="center"/>
      <protection/>
    </xf>
    <xf numFmtId="0" fontId="39" fillId="44" borderId="20" xfId="53" applyFont="1" applyFill="1" applyBorder="1" applyAlignment="1">
      <alignment horizontal="center" vertical="center"/>
      <protection/>
    </xf>
    <xf numFmtId="0" fontId="161" fillId="34" borderId="10" xfId="53" applyFont="1" applyFill="1" applyBorder="1" applyAlignment="1">
      <alignment horizontal="center"/>
      <protection/>
    </xf>
    <xf numFmtId="0" fontId="161" fillId="34" borderId="36" xfId="53" applyFont="1" applyFill="1" applyBorder="1" applyAlignment="1">
      <alignment horizontal="center"/>
      <protection/>
    </xf>
    <xf numFmtId="0" fontId="161" fillId="34" borderId="23" xfId="53" applyFont="1" applyFill="1" applyBorder="1" applyAlignment="1">
      <alignment horizontal="center"/>
      <protection/>
    </xf>
    <xf numFmtId="0" fontId="15" fillId="43" borderId="10" xfId="53" applyFont="1" applyFill="1" applyBorder="1" applyAlignment="1">
      <alignment horizontal="left"/>
      <protection/>
    </xf>
    <xf numFmtId="0" fontId="15" fillId="43" borderId="36" xfId="53" applyFont="1" applyFill="1" applyBorder="1" applyAlignment="1">
      <alignment horizontal="left"/>
      <protection/>
    </xf>
    <xf numFmtId="0" fontId="15" fillId="43" borderId="23" xfId="53" applyFont="1" applyFill="1" applyBorder="1" applyAlignment="1">
      <alignment horizontal="left"/>
      <protection/>
    </xf>
    <xf numFmtId="2" fontId="16" fillId="44" borderId="37" xfId="53" applyNumberFormat="1" applyFont="1" applyFill="1" applyBorder="1" applyAlignment="1">
      <alignment horizontal="center" vertical="center"/>
      <protection/>
    </xf>
    <xf numFmtId="2" fontId="16" fillId="44" borderId="0" xfId="53" applyNumberFormat="1" applyFont="1" applyFill="1" applyBorder="1" applyAlignment="1">
      <alignment horizontal="center" vertical="center"/>
      <protection/>
    </xf>
    <xf numFmtId="0" fontId="183" fillId="35" borderId="16" xfId="53" applyFont="1" applyFill="1" applyBorder="1" applyAlignment="1">
      <alignment horizontal="center" vertical="center"/>
      <protection/>
    </xf>
    <xf numFmtId="0" fontId="183" fillId="35" borderId="17" xfId="53" applyFont="1" applyFill="1" applyBorder="1" applyAlignment="1">
      <alignment horizontal="center" vertical="center"/>
      <protection/>
    </xf>
    <xf numFmtId="0" fontId="183" fillId="35" borderId="18" xfId="53" applyFont="1" applyFill="1" applyBorder="1" applyAlignment="1">
      <alignment horizontal="center" vertical="center"/>
      <protection/>
    </xf>
    <xf numFmtId="0" fontId="183" fillId="35" borderId="15" xfId="53" applyFont="1" applyFill="1" applyBorder="1" applyAlignment="1">
      <alignment horizontal="center" vertical="center"/>
      <protection/>
    </xf>
    <xf numFmtId="0" fontId="183" fillId="35" borderId="19" xfId="53" applyFont="1" applyFill="1" applyBorder="1" applyAlignment="1">
      <alignment horizontal="center" vertical="center"/>
      <protection/>
    </xf>
    <xf numFmtId="0" fontId="183" fillId="35" borderId="20" xfId="53" applyFont="1" applyFill="1" applyBorder="1" applyAlignment="1">
      <alignment horizontal="center" vertical="center"/>
      <protection/>
    </xf>
    <xf numFmtId="1" fontId="5" fillId="34" borderId="10" xfId="53" applyNumberFormat="1" applyFont="1" applyFill="1" applyBorder="1" applyAlignment="1">
      <alignment horizontal="center"/>
      <protection/>
    </xf>
    <xf numFmtId="1" fontId="5" fillId="34" borderId="36" xfId="53" applyNumberFormat="1" applyFont="1" applyFill="1" applyBorder="1" applyAlignment="1">
      <alignment horizontal="center"/>
      <protection/>
    </xf>
    <xf numFmtId="1" fontId="5" fillId="34" borderId="23" xfId="53" applyNumberFormat="1" applyFont="1" applyFill="1" applyBorder="1" applyAlignment="1">
      <alignment horizontal="center"/>
      <protection/>
    </xf>
    <xf numFmtId="2" fontId="16" fillId="44" borderId="16" xfId="53" applyNumberFormat="1" applyFont="1" applyFill="1" applyBorder="1" applyAlignment="1">
      <alignment horizontal="center" vertical="center"/>
      <protection/>
    </xf>
    <xf numFmtId="2" fontId="16" fillId="44" borderId="17" xfId="53" applyNumberFormat="1" applyFont="1" applyFill="1" applyBorder="1" applyAlignment="1">
      <alignment horizontal="center" vertical="center"/>
      <protection/>
    </xf>
    <xf numFmtId="2" fontId="16" fillId="44" borderId="15" xfId="53" applyNumberFormat="1" applyFont="1" applyFill="1" applyBorder="1" applyAlignment="1">
      <alignment horizontal="center" vertical="center"/>
      <protection/>
    </xf>
    <xf numFmtId="2" fontId="16" fillId="44" borderId="19" xfId="53" applyNumberFormat="1" applyFont="1" applyFill="1" applyBorder="1" applyAlignment="1">
      <alignment horizontal="center" vertical="center"/>
      <protection/>
    </xf>
    <xf numFmtId="0" fontId="145" fillId="33" borderId="0" xfId="53" applyFont="1" applyFill="1" applyBorder="1" applyAlignment="1">
      <alignment horizontal="center"/>
      <protection/>
    </xf>
    <xf numFmtId="2" fontId="16" fillId="34" borderId="22" xfId="53" applyNumberFormat="1" applyFont="1" applyFill="1" applyBorder="1" applyAlignment="1">
      <alignment horizontal="center" vertical="center"/>
      <protection/>
    </xf>
    <xf numFmtId="2" fontId="16" fillId="34" borderId="0" xfId="53" applyNumberFormat="1" applyFont="1" applyFill="1" applyBorder="1" applyAlignment="1">
      <alignment horizontal="center" vertical="center"/>
      <protection/>
    </xf>
    <xf numFmtId="0" fontId="32" fillId="33" borderId="10" xfId="53" applyFont="1" applyFill="1" applyBorder="1" applyAlignment="1">
      <alignment horizontal="center"/>
      <protection/>
    </xf>
    <xf numFmtId="0" fontId="32" fillId="33" borderId="36" xfId="53" applyFont="1" applyFill="1" applyBorder="1" applyAlignment="1">
      <alignment horizontal="center"/>
      <protection/>
    </xf>
    <xf numFmtId="0" fontId="32" fillId="33" borderId="23" xfId="53" applyFont="1" applyFill="1" applyBorder="1" applyAlignment="1">
      <alignment horizontal="center"/>
      <protection/>
    </xf>
    <xf numFmtId="14" fontId="8" fillId="35" borderId="17" xfId="0" applyNumberFormat="1" applyFont="1" applyFill="1" applyBorder="1" applyAlignment="1">
      <alignment horizontal="center"/>
    </xf>
    <xf numFmtId="14" fontId="8" fillId="35" borderId="19" xfId="0" applyNumberFormat="1" applyFont="1" applyFill="1" applyBorder="1" applyAlignment="1">
      <alignment horizontal="center"/>
    </xf>
    <xf numFmtId="2" fontId="16" fillId="44" borderId="22" xfId="53" applyNumberFormat="1" applyFont="1" applyFill="1" applyBorder="1" applyAlignment="1">
      <alignment horizontal="center" vertical="center"/>
      <protection/>
    </xf>
    <xf numFmtId="0" fontId="172" fillId="43" borderId="10" xfId="53" applyFont="1" applyFill="1" applyBorder="1" applyAlignment="1">
      <alignment horizontal="left"/>
      <protection/>
    </xf>
    <xf numFmtId="0" fontId="172" fillId="43" borderId="36" xfId="53" applyFont="1" applyFill="1" applyBorder="1" applyAlignment="1">
      <alignment horizontal="left"/>
      <protection/>
    </xf>
    <xf numFmtId="0" fontId="172" fillId="43" borderId="23" xfId="53" applyFont="1" applyFill="1" applyBorder="1" applyAlignment="1">
      <alignment horizontal="left"/>
      <protection/>
    </xf>
    <xf numFmtId="2" fontId="16" fillId="44" borderId="41" xfId="53" applyNumberFormat="1" applyFont="1" applyFill="1" applyBorder="1" applyAlignment="1">
      <alignment horizontal="center" vertical="center"/>
      <protection/>
    </xf>
    <xf numFmtId="14" fontId="8" fillId="35" borderId="18" xfId="0" applyNumberFormat="1" applyFont="1" applyFill="1" applyBorder="1" applyAlignment="1">
      <alignment horizontal="center"/>
    </xf>
    <xf numFmtId="14" fontId="8" fillId="35" borderId="20" xfId="0" applyNumberFormat="1" applyFont="1" applyFill="1" applyBorder="1" applyAlignment="1">
      <alignment horizontal="center"/>
    </xf>
    <xf numFmtId="172" fontId="174" fillId="43" borderId="10" xfId="53" applyNumberFormat="1" applyFont="1" applyFill="1" applyBorder="1" applyAlignment="1">
      <alignment horizontal="center"/>
      <protection/>
    </xf>
    <xf numFmtId="172" fontId="174" fillId="43" borderId="36" xfId="53" applyNumberFormat="1" applyFont="1" applyFill="1" applyBorder="1" applyAlignment="1">
      <alignment horizontal="center"/>
      <protection/>
    </xf>
    <xf numFmtId="172" fontId="174" fillId="43" borderId="23" xfId="53" applyNumberFormat="1" applyFont="1" applyFill="1" applyBorder="1" applyAlignment="1">
      <alignment horizontal="center"/>
      <protection/>
    </xf>
    <xf numFmtId="0" fontId="184" fillId="33" borderId="0" xfId="53" applyFont="1" applyFill="1" applyBorder="1" applyAlignment="1">
      <alignment horizontal="center"/>
      <protection/>
    </xf>
    <xf numFmtId="0" fontId="39" fillId="44" borderId="11" xfId="53" applyFont="1" applyFill="1" applyBorder="1" applyAlignment="1">
      <alignment horizontal="center"/>
      <protection/>
    </xf>
    <xf numFmtId="0" fontId="185" fillId="37" borderId="11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trus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tabSelected="1" zoomScale="90" zoomScaleNormal="90" zoomScalePageLayoutView="0" workbookViewId="0" topLeftCell="A1">
      <selection activeCell="N4" sqref="N4"/>
    </sheetView>
  </sheetViews>
  <sheetFormatPr defaultColWidth="9.140625" defaultRowHeight="15"/>
  <cols>
    <col min="1" max="1" width="5.00390625" style="0" customWidth="1"/>
    <col min="2" max="2" width="48.00390625" style="0" bestFit="1" customWidth="1"/>
    <col min="3" max="3" width="17.57421875" style="0" customWidth="1"/>
    <col min="4" max="4" width="10.00390625" style="0" customWidth="1"/>
    <col min="5" max="5" width="9.00390625" style="0" customWidth="1"/>
    <col min="6" max="6" width="12.8515625" style="0" customWidth="1"/>
    <col min="7" max="7" width="12.28125" style="0" customWidth="1"/>
    <col min="8" max="8" width="9.00390625" style="0" customWidth="1"/>
    <col min="9" max="9" width="0.9921875" style="0" customWidth="1"/>
    <col min="10" max="10" width="9.7109375" style="0" bestFit="1" customWidth="1"/>
    <col min="11" max="12" width="8.7109375" style="0" customWidth="1"/>
    <col min="13" max="13" width="8.7109375" style="22" customWidth="1"/>
    <col min="14" max="14" width="8.7109375" style="0" customWidth="1"/>
  </cols>
  <sheetData>
    <row r="1" spans="1:14" s="3" customFormat="1" ht="19.5" customHeight="1">
      <c r="A1" s="454" t="s">
        <v>164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s="3" customFormat="1" ht="19.5" customHeight="1">
      <c r="A2" s="455" t="s">
        <v>259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s="3" customFormat="1" ht="19.5" customHeight="1">
      <c r="A3" s="456" t="s">
        <v>159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</row>
    <row r="4" spans="1:14" s="3" customFormat="1" ht="19.5" customHeight="1">
      <c r="A4" s="18" t="s">
        <v>548</v>
      </c>
      <c r="B4" s="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89">
        <v>45386</v>
      </c>
    </row>
    <row r="5" spans="1:14" s="5" customFormat="1" ht="19.5" customHeight="1">
      <c r="A5" s="150" t="s">
        <v>1</v>
      </c>
      <c r="B5" s="150" t="s">
        <v>47</v>
      </c>
      <c r="C5" s="178" t="s">
        <v>418</v>
      </c>
      <c r="D5" s="150" t="s">
        <v>113</v>
      </c>
      <c r="E5" s="150" t="s">
        <v>2</v>
      </c>
      <c r="F5" s="150" t="s">
        <v>3</v>
      </c>
      <c r="G5" s="150" t="s">
        <v>166</v>
      </c>
      <c r="H5" s="150" t="s">
        <v>4</v>
      </c>
      <c r="I5" s="57"/>
      <c r="J5" s="457" t="s">
        <v>5</v>
      </c>
      <c r="K5" s="450"/>
      <c r="L5" s="450"/>
      <c r="M5" s="450"/>
      <c r="N5" s="451"/>
    </row>
    <row r="6" spans="1:14" s="5" customFormat="1" ht="19.5" customHeight="1">
      <c r="A6" s="151" t="s">
        <v>6</v>
      </c>
      <c r="B6" s="151" t="s">
        <v>7</v>
      </c>
      <c r="C6" s="179" t="s">
        <v>419</v>
      </c>
      <c r="D6" s="151" t="s">
        <v>8</v>
      </c>
      <c r="E6" s="151" t="s">
        <v>9</v>
      </c>
      <c r="F6" s="151" t="s">
        <v>10</v>
      </c>
      <c r="G6" s="151" t="s">
        <v>167</v>
      </c>
      <c r="H6" s="151" t="s">
        <v>11</v>
      </c>
      <c r="I6" s="103"/>
      <c r="J6" s="458"/>
      <c r="K6" s="452"/>
      <c r="L6" s="452"/>
      <c r="M6" s="452"/>
      <c r="N6" s="453"/>
    </row>
    <row r="7" spans="1:14" s="5" customFormat="1" ht="19.5" customHeight="1">
      <c r="A7" s="447" t="s">
        <v>307</v>
      </c>
      <c r="B7" s="448"/>
      <c r="C7" s="448"/>
      <c r="D7" s="448"/>
      <c r="E7" s="448"/>
      <c r="F7" s="448"/>
      <c r="G7" s="448"/>
      <c r="H7" s="448"/>
      <c r="I7" s="459"/>
      <c r="J7" s="334" t="s">
        <v>449</v>
      </c>
      <c r="K7" s="334" t="s">
        <v>459</v>
      </c>
      <c r="L7" s="335" t="s">
        <v>450</v>
      </c>
      <c r="M7" s="266" t="s">
        <v>451</v>
      </c>
      <c r="N7" s="266" t="s">
        <v>452</v>
      </c>
    </row>
    <row r="8" spans="1:14" s="5" customFormat="1" ht="19.5" customHeight="1">
      <c r="A8" s="439" t="s">
        <v>340</v>
      </c>
      <c r="B8" s="440"/>
      <c r="C8" s="440"/>
      <c r="D8" s="440"/>
      <c r="E8" s="440"/>
      <c r="F8" s="440"/>
      <c r="G8" s="440"/>
      <c r="H8" s="440"/>
      <c r="I8" s="441"/>
      <c r="J8" s="183" t="s">
        <v>448</v>
      </c>
      <c r="K8" s="218" t="s">
        <v>448</v>
      </c>
      <c r="L8" s="217" t="s">
        <v>448</v>
      </c>
      <c r="M8" s="217" t="s">
        <v>448</v>
      </c>
      <c r="N8" s="217" t="s">
        <v>448</v>
      </c>
    </row>
    <row r="9" spans="1:14" s="5" customFormat="1" ht="19.5" customHeight="1">
      <c r="A9" s="77">
        <v>1</v>
      </c>
      <c r="B9" s="119" t="s">
        <v>306</v>
      </c>
      <c r="C9" s="38" t="s">
        <v>83</v>
      </c>
      <c r="D9" s="26">
        <v>1</v>
      </c>
      <c r="E9" s="26">
        <v>1000</v>
      </c>
      <c r="F9" s="26">
        <v>40</v>
      </c>
      <c r="G9" s="26">
        <v>5</v>
      </c>
      <c r="H9" s="26">
        <v>2</v>
      </c>
      <c r="I9" s="25"/>
      <c r="J9" s="117"/>
      <c r="K9" s="263">
        <v>277</v>
      </c>
      <c r="L9" s="321">
        <v>259</v>
      </c>
      <c r="M9" s="321">
        <v>257</v>
      </c>
      <c r="N9" s="321">
        <v>255</v>
      </c>
    </row>
    <row r="10" spans="1:14" s="5" customFormat="1" ht="19.5" customHeight="1">
      <c r="A10" s="6">
        <v>2</v>
      </c>
      <c r="B10" s="24" t="s">
        <v>309</v>
      </c>
      <c r="C10" s="78" t="s">
        <v>392</v>
      </c>
      <c r="D10" s="37">
        <v>1</v>
      </c>
      <c r="E10" s="37">
        <v>1000</v>
      </c>
      <c r="F10" s="37">
        <v>40</v>
      </c>
      <c r="G10" s="37">
        <v>5</v>
      </c>
      <c r="H10" s="37">
        <v>2</v>
      </c>
      <c r="I10" s="32"/>
      <c r="J10" s="117"/>
      <c r="K10" s="263">
        <v>277</v>
      </c>
      <c r="L10" s="321">
        <v>259</v>
      </c>
      <c r="M10" s="321">
        <v>257</v>
      </c>
      <c r="N10" s="321">
        <v>255</v>
      </c>
    </row>
    <row r="11" spans="1:14" s="5" customFormat="1" ht="19.5" customHeight="1">
      <c r="A11" s="77">
        <v>3</v>
      </c>
      <c r="B11" s="24" t="s">
        <v>85</v>
      </c>
      <c r="C11" s="40" t="s">
        <v>83</v>
      </c>
      <c r="D11" s="37">
        <v>1.2</v>
      </c>
      <c r="E11" s="37">
        <v>833</v>
      </c>
      <c r="F11" s="37">
        <v>50</v>
      </c>
      <c r="G11" s="37">
        <v>5</v>
      </c>
      <c r="H11" s="37">
        <v>2</v>
      </c>
      <c r="I11" s="32"/>
      <c r="J11" s="120"/>
      <c r="K11" s="263">
        <v>277</v>
      </c>
      <c r="L11" s="321">
        <v>259</v>
      </c>
      <c r="M11" s="321">
        <v>257</v>
      </c>
      <c r="N11" s="321">
        <v>255</v>
      </c>
    </row>
    <row r="12" spans="1:14" s="5" customFormat="1" ht="19.5" customHeight="1">
      <c r="A12" s="393">
        <v>4</v>
      </c>
      <c r="B12" s="394" t="s">
        <v>86</v>
      </c>
      <c r="C12" s="395" t="s">
        <v>83</v>
      </c>
      <c r="D12" s="396">
        <v>1.7</v>
      </c>
      <c r="E12" s="396">
        <v>625</v>
      </c>
      <c r="F12" s="396">
        <v>60</v>
      </c>
      <c r="G12" s="396">
        <v>0.5</v>
      </c>
      <c r="H12" s="396">
        <v>16</v>
      </c>
      <c r="I12" s="397"/>
      <c r="J12" s="398" t="s">
        <v>326</v>
      </c>
      <c r="K12" s="399">
        <v>199</v>
      </c>
      <c r="L12" s="400">
        <v>179</v>
      </c>
      <c r="M12" s="400">
        <v>179</v>
      </c>
      <c r="N12" s="400">
        <v>179</v>
      </c>
    </row>
    <row r="13" spans="1:14" s="5" customFormat="1" ht="19.5" customHeight="1">
      <c r="A13" s="77">
        <v>5</v>
      </c>
      <c r="B13" s="24" t="s">
        <v>310</v>
      </c>
      <c r="C13" s="78" t="s">
        <v>393</v>
      </c>
      <c r="D13" s="26">
        <v>1.7</v>
      </c>
      <c r="E13" s="26">
        <v>625</v>
      </c>
      <c r="F13" s="26">
        <v>60</v>
      </c>
      <c r="G13" s="26">
        <v>1</v>
      </c>
      <c r="H13" s="26">
        <v>12</v>
      </c>
      <c r="I13" s="25"/>
      <c r="J13" s="287" t="s">
        <v>326</v>
      </c>
      <c r="K13" s="264">
        <v>357</v>
      </c>
      <c r="L13" s="320">
        <v>325</v>
      </c>
      <c r="M13" s="320">
        <v>323</v>
      </c>
      <c r="N13" s="320">
        <v>321</v>
      </c>
    </row>
    <row r="14" spans="1:14" s="5" customFormat="1" ht="19.5" customHeight="1">
      <c r="A14" s="6">
        <v>6</v>
      </c>
      <c r="B14" s="24" t="s">
        <v>427</v>
      </c>
      <c r="C14" s="180" t="s">
        <v>83</v>
      </c>
      <c r="D14" s="28">
        <v>2.2</v>
      </c>
      <c r="E14" s="28">
        <v>500</v>
      </c>
      <c r="F14" s="28">
        <v>98</v>
      </c>
      <c r="G14" s="28">
        <v>5</v>
      </c>
      <c r="H14" s="28">
        <v>1</v>
      </c>
      <c r="I14" s="1"/>
      <c r="J14" s="287"/>
      <c r="K14" s="263">
        <v>357</v>
      </c>
      <c r="L14" s="321">
        <v>329</v>
      </c>
      <c r="M14" s="321">
        <v>327</v>
      </c>
      <c r="N14" s="321">
        <v>325</v>
      </c>
    </row>
    <row r="15" spans="1:14" s="5" customFormat="1" ht="19.5" customHeight="1">
      <c r="A15" s="77">
        <v>7</v>
      </c>
      <c r="B15" s="24" t="s">
        <v>87</v>
      </c>
      <c r="C15" s="180" t="s">
        <v>83</v>
      </c>
      <c r="D15" s="28">
        <v>2.3</v>
      </c>
      <c r="E15" s="28">
        <v>454</v>
      </c>
      <c r="F15" s="28">
        <v>100</v>
      </c>
      <c r="G15" s="28">
        <v>5</v>
      </c>
      <c r="H15" s="28">
        <v>2</v>
      </c>
      <c r="I15" s="1"/>
      <c r="J15" s="287"/>
      <c r="K15" s="263">
        <v>277</v>
      </c>
      <c r="L15" s="321">
        <v>259</v>
      </c>
      <c r="M15" s="321">
        <v>235</v>
      </c>
      <c r="N15" s="321">
        <v>227</v>
      </c>
    </row>
    <row r="16" spans="1:14" s="184" customFormat="1" ht="19.5" customHeight="1">
      <c r="A16" s="6">
        <v>8</v>
      </c>
      <c r="B16" s="24" t="s">
        <v>87</v>
      </c>
      <c r="C16" s="222" t="s">
        <v>480</v>
      </c>
      <c r="D16" s="28">
        <v>2.3</v>
      </c>
      <c r="E16" s="28">
        <v>454</v>
      </c>
      <c r="F16" s="28">
        <v>100</v>
      </c>
      <c r="G16" s="28">
        <v>5</v>
      </c>
      <c r="H16" s="28">
        <v>2</v>
      </c>
      <c r="I16" s="1"/>
      <c r="J16" s="287"/>
      <c r="K16" s="263">
        <v>277</v>
      </c>
      <c r="L16" s="321">
        <v>259</v>
      </c>
      <c r="M16" s="321">
        <v>235</v>
      </c>
      <c r="N16" s="321">
        <v>227</v>
      </c>
    </row>
    <row r="17" spans="1:14" s="184" customFormat="1" ht="19.5" customHeight="1">
      <c r="A17" s="77">
        <v>9</v>
      </c>
      <c r="B17" s="24" t="s">
        <v>109</v>
      </c>
      <c r="C17" s="82" t="s">
        <v>267</v>
      </c>
      <c r="D17" s="185">
        <v>5</v>
      </c>
      <c r="E17" s="185">
        <v>140</v>
      </c>
      <c r="F17" s="185">
        <v>305</v>
      </c>
      <c r="G17" s="41">
        <v>10</v>
      </c>
      <c r="H17" s="185">
        <v>1</v>
      </c>
      <c r="I17" s="338"/>
      <c r="J17" s="117"/>
      <c r="K17" s="263">
        <v>357</v>
      </c>
      <c r="L17" s="321">
        <v>329</v>
      </c>
      <c r="M17" s="321">
        <v>327</v>
      </c>
      <c r="N17" s="321">
        <v>325</v>
      </c>
    </row>
    <row r="18" spans="1:14" s="5" customFormat="1" ht="19.5" customHeight="1">
      <c r="A18" s="6">
        <v>10</v>
      </c>
      <c r="B18" s="24" t="s">
        <v>520</v>
      </c>
      <c r="C18" s="379" t="s">
        <v>521</v>
      </c>
      <c r="D18" s="26">
        <v>5</v>
      </c>
      <c r="E18" s="26">
        <v>140</v>
      </c>
      <c r="F18" s="26">
        <v>305</v>
      </c>
      <c r="G18" s="41">
        <v>10</v>
      </c>
      <c r="H18" s="26">
        <v>1</v>
      </c>
      <c r="I18" s="25"/>
      <c r="J18" s="117"/>
      <c r="K18" s="263">
        <v>357</v>
      </c>
      <c r="L18" s="321">
        <v>329</v>
      </c>
      <c r="M18" s="321">
        <v>327</v>
      </c>
      <c r="N18" s="321">
        <v>325</v>
      </c>
    </row>
    <row r="19" spans="1:14" s="5" customFormat="1" ht="19.5" customHeight="1">
      <c r="A19" s="77">
        <v>11</v>
      </c>
      <c r="B19" s="24" t="s">
        <v>88</v>
      </c>
      <c r="C19" s="36" t="s">
        <v>83</v>
      </c>
      <c r="D19" s="26">
        <v>5</v>
      </c>
      <c r="E19" s="26">
        <v>111</v>
      </c>
      <c r="F19" s="26">
        <v>280</v>
      </c>
      <c r="G19" s="41">
        <v>5</v>
      </c>
      <c r="H19" s="26">
        <v>2</v>
      </c>
      <c r="I19" s="25"/>
      <c r="J19" s="117"/>
      <c r="K19" s="263">
        <v>325</v>
      </c>
      <c r="L19" s="321">
        <v>299</v>
      </c>
      <c r="M19" s="321">
        <v>296</v>
      </c>
      <c r="N19" s="321">
        <v>295</v>
      </c>
    </row>
    <row r="20" spans="1:14" s="5" customFormat="1" ht="19.5" customHeight="1">
      <c r="A20" s="447" t="s">
        <v>308</v>
      </c>
      <c r="B20" s="448"/>
      <c r="C20" s="448"/>
      <c r="D20" s="448"/>
      <c r="E20" s="448"/>
      <c r="F20" s="448"/>
      <c r="G20" s="448"/>
      <c r="H20" s="448"/>
      <c r="I20" s="459"/>
      <c r="J20" s="364" t="s">
        <v>223</v>
      </c>
      <c r="K20" s="365" t="s">
        <v>337</v>
      </c>
      <c r="L20" s="366" t="s">
        <v>223</v>
      </c>
      <c r="M20" s="266" t="s">
        <v>223</v>
      </c>
      <c r="N20" s="268" t="s">
        <v>223</v>
      </c>
    </row>
    <row r="21" spans="1:14" s="5" customFormat="1" ht="19.5" customHeight="1">
      <c r="A21" s="439" t="s">
        <v>340</v>
      </c>
      <c r="B21" s="440"/>
      <c r="C21" s="440"/>
      <c r="D21" s="440"/>
      <c r="E21" s="440"/>
      <c r="F21" s="440"/>
      <c r="G21" s="440"/>
      <c r="H21" s="440"/>
      <c r="I21" s="441"/>
      <c r="J21" s="364" t="s">
        <v>270</v>
      </c>
      <c r="K21" s="365" t="s">
        <v>338</v>
      </c>
      <c r="L21" s="366" t="s">
        <v>338</v>
      </c>
      <c r="M21" s="217" t="s">
        <v>170</v>
      </c>
      <c r="N21" s="268" t="s">
        <v>168</v>
      </c>
    </row>
    <row r="22" spans="1:14" s="5" customFormat="1" ht="19.5" customHeight="1">
      <c r="A22" s="98">
        <v>1</v>
      </c>
      <c r="B22" s="119" t="s">
        <v>89</v>
      </c>
      <c r="C22" s="38" t="s">
        <v>420</v>
      </c>
      <c r="D22" s="27" t="s">
        <v>13</v>
      </c>
      <c r="E22" s="27">
        <v>1000</v>
      </c>
      <c r="F22" s="27">
        <v>40</v>
      </c>
      <c r="G22" s="27">
        <v>5</v>
      </c>
      <c r="H22" s="27">
        <v>2</v>
      </c>
      <c r="I22" s="1"/>
      <c r="J22" s="267"/>
      <c r="K22" s="187">
        <v>325</v>
      </c>
      <c r="L22" s="98">
        <v>277</v>
      </c>
      <c r="M22" s="98">
        <v>267</v>
      </c>
      <c r="N22" s="98">
        <v>257</v>
      </c>
    </row>
    <row r="23" spans="1:14" s="5" customFormat="1" ht="19.5" customHeight="1">
      <c r="A23" s="460" t="s">
        <v>161</v>
      </c>
      <c r="B23" s="461"/>
      <c r="C23" s="461"/>
      <c r="D23" s="461"/>
      <c r="E23" s="461"/>
      <c r="F23" s="461"/>
      <c r="G23" s="461"/>
      <c r="H23" s="461"/>
      <c r="I23" s="461"/>
      <c r="J23" s="364" t="s">
        <v>223</v>
      </c>
      <c r="K23" s="365" t="s">
        <v>337</v>
      </c>
      <c r="L23" s="366" t="s">
        <v>223</v>
      </c>
      <c r="M23" s="266" t="s">
        <v>223</v>
      </c>
      <c r="N23" s="268" t="s">
        <v>223</v>
      </c>
    </row>
    <row r="24" spans="1:14" s="5" customFormat="1" ht="19.5" customHeight="1">
      <c r="A24" s="460" t="s">
        <v>341</v>
      </c>
      <c r="B24" s="461"/>
      <c r="C24" s="461"/>
      <c r="D24" s="461"/>
      <c r="E24" s="461"/>
      <c r="F24" s="461"/>
      <c r="G24" s="461"/>
      <c r="H24" s="461"/>
      <c r="I24" s="461"/>
      <c r="J24" s="364" t="s">
        <v>270</v>
      </c>
      <c r="K24" s="365" t="s">
        <v>338</v>
      </c>
      <c r="L24" s="366" t="s">
        <v>338</v>
      </c>
      <c r="M24" s="217" t="s">
        <v>170</v>
      </c>
      <c r="N24" s="268" t="s">
        <v>168</v>
      </c>
    </row>
    <row r="25" spans="1:14" s="5" customFormat="1" ht="19.5" customHeight="1">
      <c r="A25" s="77">
        <v>1</v>
      </c>
      <c r="B25" s="21" t="s">
        <v>533</v>
      </c>
      <c r="C25" s="42" t="s">
        <v>425</v>
      </c>
      <c r="D25" s="28">
        <v>1.2</v>
      </c>
      <c r="E25" s="28">
        <v>1000</v>
      </c>
      <c r="F25" s="28">
        <v>10</v>
      </c>
      <c r="G25" s="27" t="s">
        <v>517</v>
      </c>
      <c r="H25" s="28">
        <v>27</v>
      </c>
      <c r="I25" s="33"/>
      <c r="J25" s="267"/>
      <c r="K25" s="187">
        <v>595</v>
      </c>
      <c r="L25" s="98">
        <v>575</v>
      </c>
      <c r="M25" s="98">
        <v>565</v>
      </c>
      <c r="N25" s="98">
        <v>555</v>
      </c>
    </row>
    <row r="26" spans="1:14" s="5" customFormat="1" ht="19.5" customHeight="1">
      <c r="A26" s="6">
        <v>2</v>
      </c>
      <c r="B26" s="21" t="s">
        <v>534</v>
      </c>
      <c r="C26" s="42" t="s">
        <v>425</v>
      </c>
      <c r="D26" s="28">
        <v>1.4</v>
      </c>
      <c r="E26" s="28">
        <v>800</v>
      </c>
      <c r="F26" s="28">
        <v>14</v>
      </c>
      <c r="G26" s="27" t="s">
        <v>517</v>
      </c>
      <c r="H26" s="28">
        <v>27</v>
      </c>
      <c r="I26" s="33"/>
      <c r="J26" s="267"/>
      <c r="K26" s="187">
        <v>595</v>
      </c>
      <c r="L26" s="98">
        <v>575</v>
      </c>
      <c r="M26" s="98">
        <v>565</v>
      </c>
      <c r="N26" s="98">
        <v>555</v>
      </c>
    </row>
    <row r="27" spans="1:14" s="5" customFormat="1" ht="19.5" customHeight="1">
      <c r="A27" s="77">
        <v>3</v>
      </c>
      <c r="B27" s="21" t="s">
        <v>535</v>
      </c>
      <c r="C27" s="42" t="s">
        <v>425</v>
      </c>
      <c r="D27" s="28">
        <v>1.7</v>
      </c>
      <c r="E27" s="28">
        <v>550</v>
      </c>
      <c r="F27" s="28">
        <v>20</v>
      </c>
      <c r="G27" s="27" t="s">
        <v>517</v>
      </c>
      <c r="H27" s="28">
        <v>27</v>
      </c>
      <c r="I27" s="33"/>
      <c r="J27" s="267"/>
      <c r="K27" s="187">
        <v>595</v>
      </c>
      <c r="L27" s="98">
        <v>575</v>
      </c>
      <c r="M27" s="98">
        <v>565</v>
      </c>
      <c r="N27" s="98">
        <v>555</v>
      </c>
    </row>
    <row r="28" spans="1:14" s="5" customFormat="1" ht="19.5" customHeight="1">
      <c r="A28" s="98">
        <v>4</v>
      </c>
      <c r="B28" s="23" t="s">
        <v>536</v>
      </c>
      <c r="C28" s="42" t="s">
        <v>425</v>
      </c>
      <c r="D28" s="28">
        <v>2.1</v>
      </c>
      <c r="E28" s="28">
        <v>300</v>
      </c>
      <c r="F28" s="28">
        <v>55</v>
      </c>
      <c r="G28" s="27" t="s">
        <v>519</v>
      </c>
      <c r="H28" s="28">
        <v>20</v>
      </c>
      <c r="I28" s="33"/>
      <c r="J28" s="267"/>
      <c r="K28" s="187">
        <v>595</v>
      </c>
      <c r="L28" s="98">
        <v>575</v>
      </c>
      <c r="M28" s="98">
        <v>565</v>
      </c>
      <c r="N28" s="98">
        <v>555</v>
      </c>
    </row>
    <row r="29" spans="1:14" s="5" customFormat="1" ht="19.5" customHeight="1">
      <c r="A29" s="98">
        <v>5</v>
      </c>
      <c r="B29" s="23" t="s">
        <v>537</v>
      </c>
      <c r="C29" s="42" t="s">
        <v>425</v>
      </c>
      <c r="D29" s="28">
        <v>2.8</v>
      </c>
      <c r="E29" s="28">
        <v>180</v>
      </c>
      <c r="F29" s="28">
        <v>80</v>
      </c>
      <c r="G29" s="27" t="s">
        <v>519</v>
      </c>
      <c r="H29" s="28">
        <v>20</v>
      </c>
      <c r="I29" s="33"/>
      <c r="J29" s="267"/>
      <c r="K29" s="187">
        <v>595</v>
      </c>
      <c r="L29" s="98">
        <v>575</v>
      </c>
      <c r="M29" s="98">
        <v>565</v>
      </c>
      <c r="N29" s="98">
        <v>555</v>
      </c>
    </row>
    <row r="30" spans="1:14" s="5" customFormat="1" ht="19.5" customHeight="1">
      <c r="A30" s="444"/>
      <c r="B30" s="445"/>
      <c r="C30" s="445"/>
      <c r="D30" s="445"/>
      <c r="E30" s="445"/>
      <c r="F30" s="445"/>
      <c r="G30" s="445"/>
      <c r="H30" s="445"/>
      <c r="I30" s="446"/>
      <c r="J30" s="269"/>
      <c r="K30" s="186"/>
      <c r="L30" s="233"/>
      <c r="M30" s="272"/>
      <c r="N30" s="273"/>
    </row>
    <row r="31" spans="1:14" s="5" customFormat="1" ht="19.5" customHeight="1">
      <c r="A31" s="98">
        <v>6</v>
      </c>
      <c r="B31" s="58" t="s">
        <v>522</v>
      </c>
      <c r="C31" s="42" t="s">
        <v>426</v>
      </c>
      <c r="D31" s="60">
        <v>1.2</v>
      </c>
      <c r="E31" s="60">
        <v>1000</v>
      </c>
      <c r="F31" s="60">
        <v>10</v>
      </c>
      <c r="G31" s="27" t="s">
        <v>517</v>
      </c>
      <c r="H31" s="60">
        <v>22</v>
      </c>
      <c r="I31" s="61"/>
      <c r="J31" s="269"/>
      <c r="K31" s="303">
        <v>497</v>
      </c>
      <c r="L31" s="88">
        <v>487</v>
      </c>
      <c r="M31" s="88">
        <v>485</v>
      </c>
      <c r="N31" s="88">
        <v>475</v>
      </c>
    </row>
    <row r="32" spans="1:14" s="5" customFormat="1" ht="19.5" customHeight="1">
      <c r="A32" s="98">
        <v>7</v>
      </c>
      <c r="B32" s="21" t="s">
        <v>523</v>
      </c>
      <c r="C32" s="42" t="s">
        <v>426</v>
      </c>
      <c r="D32" s="28">
        <v>1.4</v>
      </c>
      <c r="E32" s="28">
        <v>800</v>
      </c>
      <c r="F32" s="28">
        <v>12</v>
      </c>
      <c r="G32" s="27" t="s">
        <v>517</v>
      </c>
      <c r="H32" s="60">
        <v>22</v>
      </c>
      <c r="I32" s="33"/>
      <c r="J32" s="267"/>
      <c r="K32" s="303">
        <v>497</v>
      </c>
      <c r="L32" s="88">
        <v>487</v>
      </c>
      <c r="M32" s="88">
        <v>485</v>
      </c>
      <c r="N32" s="88">
        <v>475</v>
      </c>
    </row>
    <row r="33" spans="1:14" s="5" customFormat="1" ht="19.5" customHeight="1">
      <c r="A33" s="77">
        <v>8</v>
      </c>
      <c r="B33" s="21" t="s">
        <v>524</v>
      </c>
      <c r="C33" s="42" t="s">
        <v>426</v>
      </c>
      <c r="D33" s="28">
        <v>1.6</v>
      </c>
      <c r="E33" s="28">
        <v>600</v>
      </c>
      <c r="F33" s="28">
        <v>16</v>
      </c>
      <c r="G33" s="27" t="s">
        <v>517</v>
      </c>
      <c r="H33" s="60">
        <v>22</v>
      </c>
      <c r="I33" s="33"/>
      <c r="J33" s="267"/>
      <c r="K33" s="303">
        <v>497</v>
      </c>
      <c r="L33" s="88">
        <v>487</v>
      </c>
      <c r="M33" s="88">
        <v>485</v>
      </c>
      <c r="N33" s="88">
        <v>475</v>
      </c>
    </row>
    <row r="34" spans="1:14" s="5" customFormat="1" ht="19.5" customHeight="1">
      <c r="A34" s="98">
        <v>9</v>
      </c>
      <c r="B34" s="21" t="s">
        <v>525</v>
      </c>
      <c r="C34" s="42" t="s">
        <v>426</v>
      </c>
      <c r="D34" s="28">
        <v>1.7</v>
      </c>
      <c r="E34" s="28">
        <v>550</v>
      </c>
      <c r="F34" s="28">
        <v>20</v>
      </c>
      <c r="G34" s="27" t="s">
        <v>517</v>
      </c>
      <c r="H34" s="60">
        <v>22</v>
      </c>
      <c r="I34" s="33"/>
      <c r="J34" s="267"/>
      <c r="K34" s="303">
        <v>497</v>
      </c>
      <c r="L34" s="88">
        <v>487</v>
      </c>
      <c r="M34" s="88">
        <v>485</v>
      </c>
      <c r="N34" s="88">
        <v>475</v>
      </c>
    </row>
    <row r="35" spans="1:14" s="5" customFormat="1" ht="19.5" customHeight="1">
      <c r="A35" s="98">
        <v>10</v>
      </c>
      <c r="B35" s="21" t="s">
        <v>526</v>
      </c>
      <c r="C35" s="42" t="s">
        <v>426</v>
      </c>
      <c r="D35" s="28">
        <v>1.9</v>
      </c>
      <c r="E35" s="28">
        <v>400</v>
      </c>
      <c r="F35" s="28">
        <v>25</v>
      </c>
      <c r="G35" s="27" t="s">
        <v>517</v>
      </c>
      <c r="H35" s="60">
        <v>22</v>
      </c>
      <c r="I35" s="33"/>
      <c r="J35" s="267"/>
      <c r="K35" s="303">
        <v>497</v>
      </c>
      <c r="L35" s="88">
        <v>487</v>
      </c>
      <c r="M35" s="88">
        <v>485</v>
      </c>
      <c r="N35" s="88">
        <v>475</v>
      </c>
    </row>
    <row r="36" spans="1:14" s="5" customFormat="1" ht="19.5" customHeight="1">
      <c r="A36" s="98">
        <v>11</v>
      </c>
      <c r="B36" s="21" t="s">
        <v>527</v>
      </c>
      <c r="C36" s="42" t="s">
        <v>426</v>
      </c>
      <c r="D36" s="28">
        <v>2.1</v>
      </c>
      <c r="E36" s="28">
        <v>300</v>
      </c>
      <c r="F36" s="28">
        <v>28</v>
      </c>
      <c r="G36" s="27" t="s">
        <v>518</v>
      </c>
      <c r="H36" s="28">
        <v>12</v>
      </c>
      <c r="I36" s="33"/>
      <c r="J36" s="267"/>
      <c r="K36" s="303">
        <v>497</v>
      </c>
      <c r="L36" s="88">
        <v>487</v>
      </c>
      <c r="M36" s="88">
        <v>485</v>
      </c>
      <c r="N36" s="88">
        <v>475</v>
      </c>
    </row>
    <row r="37" spans="1:14" s="5" customFormat="1" ht="19.5" customHeight="1">
      <c r="A37" s="447" t="s">
        <v>162</v>
      </c>
      <c r="B37" s="448"/>
      <c r="C37" s="448"/>
      <c r="D37" s="448"/>
      <c r="E37" s="448"/>
      <c r="F37" s="448"/>
      <c r="G37" s="448"/>
      <c r="H37" s="448"/>
      <c r="I37" s="459"/>
      <c r="J37" s="334" t="s">
        <v>449</v>
      </c>
      <c r="K37" s="334" t="s">
        <v>459</v>
      </c>
      <c r="L37" s="335" t="s">
        <v>450</v>
      </c>
      <c r="M37" s="266" t="s">
        <v>451</v>
      </c>
      <c r="N37" s="266" t="s">
        <v>452</v>
      </c>
    </row>
    <row r="38" spans="1:14" s="5" customFormat="1" ht="19.5" customHeight="1">
      <c r="A38" s="439" t="s">
        <v>341</v>
      </c>
      <c r="B38" s="440"/>
      <c r="C38" s="440"/>
      <c r="D38" s="440"/>
      <c r="E38" s="440"/>
      <c r="F38" s="440"/>
      <c r="G38" s="440"/>
      <c r="H38" s="440"/>
      <c r="I38" s="441"/>
      <c r="J38" s="183" t="s">
        <v>448</v>
      </c>
      <c r="K38" s="218" t="s">
        <v>448</v>
      </c>
      <c r="L38" s="217" t="s">
        <v>448</v>
      </c>
      <c r="M38" s="217" t="s">
        <v>448</v>
      </c>
      <c r="N38" s="217" t="s">
        <v>448</v>
      </c>
    </row>
    <row r="39" spans="1:14" s="5" customFormat="1" ht="19.5" customHeight="1">
      <c r="A39" s="352">
        <v>1</v>
      </c>
      <c r="B39" s="21" t="s">
        <v>528</v>
      </c>
      <c r="C39" s="38" t="s">
        <v>421</v>
      </c>
      <c r="D39" s="27">
        <v>1.2</v>
      </c>
      <c r="E39" s="27">
        <v>1000</v>
      </c>
      <c r="F39" s="27">
        <v>12</v>
      </c>
      <c r="G39" s="27">
        <v>1.5</v>
      </c>
      <c r="H39" s="27" t="s">
        <v>263</v>
      </c>
      <c r="I39" s="1"/>
      <c r="J39" s="287"/>
      <c r="K39" s="336">
        <v>395</v>
      </c>
      <c r="L39" s="333">
        <v>359</v>
      </c>
      <c r="M39" s="333">
        <v>339</v>
      </c>
      <c r="N39" s="333">
        <v>329</v>
      </c>
    </row>
    <row r="40" spans="1:14" s="184" customFormat="1" ht="19.5" customHeight="1">
      <c r="A40" s="352">
        <v>2</v>
      </c>
      <c r="B40" s="21" t="s">
        <v>529</v>
      </c>
      <c r="C40" s="38" t="s">
        <v>421</v>
      </c>
      <c r="D40" s="27">
        <v>1.5</v>
      </c>
      <c r="E40" s="27">
        <v>550</v>
      </c>
      <c r="F40" s="27">
        <v>28</v>
      </c>
      <c r="G40" s="27">
        <v>1.5</v>
      </c>
      <c r="H40" s="27">
        <v>24</v>
      </c>
      <c r="I40" s="1"/>
      <c r="J40" s="287"/>
      <c r="K40" s="336">
        <v>395</v>
      </c>
      <c r="L40" s="333">
        <v>359</v>
      </c>
      <c r="M40" s="333">
        <v>339</v>
      </c>
      <c r="N40" s="333">
        <v>329</v>
      </c>
    </row>
    <row r="41" spans="1:14" s="184" customFormat="1" ht="19.5" customHeight="1">
      <c r="A41" s="352">
        <v>3</v>
      </c>
      <c r="B41" s="21" t="s">
        <v>530</v>
      </c>
      <c r="C41" s="38" t="s">
        <v>421</v>
      </c>
      <c r="D41" s="27">
        <v>1</v>
      </c>
      <c r="E41" s="27">
        <v>1000</v>
      </c>
      <c r="F41" s="27">
        <v>12</v>
      </c>
      <c r="G41" s="27">
        <v>1</v>
      </c>
      <c r="H41" s="27">
        <v>24</v>
      </c>
      <c r="I41" s="1"/>
      <c r="J41" s="287" t="s">
        <v>326</v>
      </c>
      <c r="K41" s="337">
        <v>395</v>
      </c>
      <c r="L41" s="2">
        <v>359</v>
      </c>
      <c r="M41" s="2">
        <v>339</v>
      </c>
      <c r="N41" s="2">
        <v>329</v>
      </c>
    </row>
    <row r="42" spans="1:14" s="184" customFormat="1" ht="19.5" customHeight="1">
      <c r="A42" s="352">
        <v>4</v>
      </c>
      <c r="B42" s="21" t="s">
        <v>531</v>
      </c>
      <c r="C42" s="38" t="s">
        <v>421</v>
      </c>
      <c r="D42" s="27">
        <v>1.5</v>
      </c>
      <c r="E42" s="27">
        <v>550</v>
      </c>
      <c r="F42" s="27">
        <v>28</v>
      </c>
      <c r="G42" s="27">
        <v>1</v>
      </c>
      <c r="H42" s="27">
        <v>15</v>
      </c>
      <c r="I42" s="1"/>
      <c r="J42" s="287" t="s">
        <v>326</v>
      </c>
      <c r="K42" s="337">
        <v>395</v>
      </c>
      <c r="L42" s="2">
        <v>359</v>
      </c>
      <c r="M42" s="2">
        <v>339</v>
      </c>
      <c r="N42" s="2">
        <v>329</v>
      </c>
    </row>
    <row r="43" spans="1:14" s="5" customFormat="1" ht="19.5" customHeight="1">
      <c r="A43" s="98">
        <v>5</v>
      </c>
      <c r="B43" s="21" t="s">
        <v>532</v>
      </c>
      <c r="C43" s="38" t="s">
        <v>421</v>
      </c>
      <c r="D43" s="28">
        <v>3</v>
      </c>
      <c r="E43" s="28">
        <v>300</v>
      </c>
      <c r="F43" s="28">
        <v>35</v>
      </c>
      <c r="G43" s="27" t="s">
        <v>516</v>
      </c>
      <c r="H43" s="28">
        <v>1</v>
      </c>
      <c r="I43" s="33"/>
      <c r="J43" s="287"/>
      <c r="K43" s="336">
        <v>525</v>
      </c>
      <c r="L43" s="333">
        <v>475</v>
      </c>
      <c r="M43" s="333">
        <v>457</v>
      </c>
      <c r="N43" s="333">
        <v>449</v>
      </c>
    </row>
    <row r="44" spans="1:14" s="5" customFormat="1" ht="19.5" customHeight="1">
      <c r="A44" s="447" t="s">
        <v>339</v>
      </c>
      <c r="B44" s="448"/>
      <c r="C44" s="448"/>
      <c r="D44" s="448"/>
      <c r="E44" s="448"/>
      <c r="F44" s="448"/>
      <c r="G44" s="448"/>
      <c r="H44" s="448"/>
      <c r="I44" s="448"/>
      <c r="J44" s="369" t="s">
        <v>223</v>
      </c>
      <c r="K44" s="367" t="s">
        <v>337</v>
      </c>
      <c r="L44" s="368" t="s">
        <v>223</v>
      </c>
      <c r="M44" s="274" t="s">
        <v>223</v>
      </c>
      <c r="N44" s="266" t="s">
        <v>223</v>
      </c>
    </row>
    <row r="45" spans="1:14" s="5" customFormat="1" ht="19.5" customHeight="1">
      <c r="A45" s="439" t="s">
        <v>341</v>
      </c>
      <c r="B45" s="440"/>
      <c r="C45" s="440"/>
      <c r="D45" s="440"/>
      <c r="E45" s="440"/>
      <c r="F45" s="440"/>
      <c r="G45" s="440"/>
      <c r="H45" s="440"/>
      <c r="I45" s="440"/>
      <c r="J45" s="370" t="s">
        <v>270</v>
      </c>
      <c r="K45" s="371" t="s">
        <v>338</v>
      </c>
      <c r="L45" s="372" t="s">
        <v>338</v>
      </c>
      <c r="M45" s="275" t="s">
        <v>170</v>
      </c>
      <c r="N45" s="182" t="s">
        <v>168</v>
      </c>
    </row>
    <row r="46" spans="1:14" s="5" customFormat="1" ht="19.5" customHeight="1">
      <c r="A46" s="401">
        <v>1</v>
      </c>
      <c r="B46" s="122" t="s">
        <v>383</v>
      </c>
      <c r="C46" s="38" t="s">
        <v>421</v>
      </c>
      <c r="D46" s="123">
        <v>3.8</v>
      </c>
      <c r="E46" s="123" t="s">
        <v>261</v>
      </c>
      <c r="F46" s="123">
        <v>10</v>
      </c>
      <c r="G46" s="123" t="s">
        <v>14</v>
      </c>
      <c r="H46" s="123">
        <v>8</v>
      </c>
      <c r="I46" s="124"/>
      <c r="J46" s="271"/>
      <c r="K46" s="336">
        <v>359</v>
      </c>
      <c r="L46" s="333">
        <v>329</v>
      </c>
      <c r="M46" s="333">
        <v>299</v>
      </c>
      <c r="N46" s="333">
        <v>295</v>
      </c>
    </row>
    <row r="47" spans="1:14" s="5" customFormat="1" ht="19.5" customHeight="1">
      <c r="A47" s="447" t="s">
        <v>163</v>
      </c>
      <c r="B47" s="448"/>
      <c r="C47" s="448"/>
      <c r="D47" s="448"/>
      <c r="E47" s="448"/>
      <c r="F47" s="448"/>
      <c r="G47" s="448"/>
      <c r="H47" s="448"/>
      <c r="I47" s="448"/>
      <c r="J47" s="334" t="s">
        <v>449</v>
      </c>
      <c r="K47" s="334" t="s">
        <v>459</v>
      </c>
      <c r="L47" s="335" t="s">
        <v>450</v>
      </c>
      <c r="M47" s="266" t="s">
        <v>451</v>
      </c>
      <c r="N47" s="266" t="s">
        <v>452</v>
      </c>
    </row>
    <row r="48" spans="1:14" s="5" customFormat="1" ht="19.5" customHeight="1">
      <c r="A48" s="462" t="s">
        <v>342</v>
      </c>
      <c r="B48" s="461"/>
      <c r="C48" s="461"/>
      <c r="D48" s="461"/>
      <c r="E48" s="461"/>
      <c r="F48" s="461"/>
      <c r="G48" s="461"/>
      <c r="H48" s="461"/>
      <c r="I48" s="461"/>
      <c r="J48" s="218" t="s">
        <v>448</v>
      </c>
      <c r="K48" s="218" t="s">
        <v>448</v>
      </c>
      <c r="L48" s="217" t="s">
        <v>448</v>
      </c>
      <c r="M48" s="217" t="s">
        <v>448</v>
      </c>
      <c r="N48" s="217" t="s">
        <v>448</v>
      </c>
    </row>
    <row r="49" spans="1:14" s="5" customFormat="1" ht="19.5" customHeight="1">
      <c r="A49" s="77">
        <v>1</v>
      </c>
      <c r="B49" s="21" t="s">
        <v>505</v>
      </c>
      <c r="C49" s="38" t="s">
        <v>83</v>
      </c>
      <c r="D49" s="27">
        <v>0.8</v>
      </c>
      <c r="E49" s="27">
        <v>1400</v>
      </c>
      <c r="F49" s="27">
        <v>6</v>
      </c>
      <c r="G49" s="27">
        <v>2.5</v>
      </c>
      <c r="H49" s="27" t="s">
        <v>90</v>
      </c>
      <c r="I49" s="7"/>
      <c r="J49" s="187"/>
      <c r="K49" s="263">
        <v>475</v>
      </c>
      <c r="L49" s="263">
        <v>425</v>
      </c>
      <c r="M49" s="263">
        <v>407</v>
      </c>
      <c r="N49" s="263">
        <v>395</v>
      </c>
    </row>
    <row r="50" spans="1:14" s="5" customFormat="1" ht="19.5" customHeight="1">
      <c r="A50" s="98">
        <v>2</v>
      </c>
      <c r="B50" s="21" t="s">
        <v>281</v>
      </c>
      <c r="C50" s="38" t="s">
        <v>83</v>
      </c>
      <c r="D50" s="27">
        <v>1.4</v>
      </c>
      <c r="E50" s="27">
        <v>800</v>
      </c>
      <c r="F50" s="27">
        <v>10</v>
      </c>
      <c r="G50" s="27">
        <v>2.5</v>
      </c>
      <c r="H50" s="27" t="s">
        <v>90</v>
      </c>
      <c r="I50" s="7"/>
      <c r="J50" s="187"/>
      <c r="K50" s="263">
        <v>475</v>
      </c>
      <c r="L50" s="321">
        <v>359</v>
      </c>
      <c r="M50" s="321">
        <v>358</v>
      </c>
      <c r="N50" s="321">
        <v>357</v>
      </c>
    </row>
    <row r="51" spans="1:14" s="5" customFormat="1" ht="19.5" customHeight="1">
      <c r="A51" s="246">
        <v>3</v>
      </c>
      <c r="B51" s="247" t="s">
        <v>282</v>
      </c>
      <c r="C51" s="195" t="s">
        <v>83</v>
      </c>
      <c r="D51" s="29">
        <v>2</v>
      </c>
      <c r="E51" s="29">
        <v>500</v>
      </c>
      <c r="F51" s="29">
        <v>24</v>
      </c>
      <c r="G51" s="29">
        <v>2.5</v>
      </c>
      <c r="H51" s="29" t="s">
        <v>90</v>
      </c>
      <c r="I51" s="9"/>
      <c r="J51" s="76"/>
      <c r="K51" s="263">
        <v>475</v>
      </c>
      <c r="L51" s="321">
        <v>359</v>
      </c>
      <c r="M51" s="321">
        <v>358</v>
      </c>
      <c r="N51" s="321">
        <v>357</v>
      </c>
    </row>
    <row r="52" spans="1:14" s="184" customFormat="1" ht="19.5" customHeight="1">
      <c r="A52" s="444"/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6"/>
    </row>
    <row r="53" spans="1:14" s="5" customFormat="1" ht="19.5" customHeight="1">
      <c r="A53" s="6">
        <v>4</v>
      </c>
      <c r="B53" s="58" t="s">
        <v>388</v>
      </c>
      <c r="C53" s="36" t="s">
        <v>394</v>
      </c>
      <c r="D53" s="59">
        <v>0.8</v>
      </c>
      <c r="E53" s="59">
        <v>1400</v>
      </c>
      <c r="F53" s="59">
        <v>6</v>
      </c>
      <c r="G53" s="59">
        <v>2.5</v>
      </c>
      <c r="H53" s="59" t="s">
        <v>90</v>
      </c>
      <c r="I53" s="89"/>
      <c r="J53" s="248"/>
      <c r="K53" s="263">
        <v>475</v>
      </c>
      <c r="L53" s="321">
        <v>425</v>
      </c>
      <c r="M53" s="321">
        <v>407</v>
      </c>
      <c r="N53" s="321">
        <v>395</v>
      </c>
    </row>
    <row r="54" spans="1:14" s="5" customFormat="1" ht="19.5" customHeight="1">
      <c r="A54" s="77">
        <v>5</v>
      </c>
      <c r="B54" s="21" t="s">
        <v>387</v>
      </c>
      <c r="C54" s="39" t="s">
        <v>395</v>
      </c>
      <c r="D54" s="185">
        <v>1.4</v>
      </c>
      <c r="E54" s="185">
        <v>800</v>
      </c>
      <c r="F54" s="185">
        <v>10</v>
      </c>
      <c r="G54" s="27">
        <v>2.5</v>
      </c>
      <c r="H54" s="27" t="s">
        <v>90</v>
      </c>
      <c r="I54" s="7"/>
      <c r="J54" s="126"/>
      <c r="K54" s="263">
        <v>475</v>
      </c>
      <c r="L54" s="321">
        <v>425</v>
      </c>
      <c r="M54" s="321">
        <v>407</v>
      </c>
      <c r="N54" s="321">
        <v>395</v>
      </c>
    </row>
    <row r="55" spans="1:14" s="5" customFormat="1" ht="19.5" customHeight="1">
      <c r="A55" s="246">
        <v>6</v>
      </c>
      <c r="B55" s="247" t="s">
        <v>386</v>
      </c>
      <c r="C55" s="249" t="s">
        <v>394</v>
      </c>
      <c r="D55" s="29">
        <v>2</v>
      </c>
      <c r="E55" s="29">
        <v>500</v>
      </c>
      <c r="F55" s="29">
        <v>24</v>
      </c>
      <c r="G55" s="29">
        <v>2.5</v>
      </c>
      <c r="H55" s="29" t="s">
        <v>90</v>
      </c>
      <c r="I55" s="9"/>
      <c r="J55" s="125"/>
      <c r="K55" s="263">
        <v>475</v>
      </c>
      <c r="L55" s="321">
        <v>425</v>
      </c>
      <c r="M55" s="321">
        <v>407</v>
      </c>
      <c r="N55" s="321">
        <v>395</v>
      </c>
    </row>
    <row r="56" spans="1:14" s="184" customFormat="1" ht="19.5" customHeight="1">
      <c r="A56" s="444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6"/>
    </row>
    <row r="57" spans="1:14" s="5" customFormat="1" ht="19.5" customHeight="1">
      <c r="A57" s="250">
        <v>7</v>
      </c>
      <c r="B57" s="58" t="s">
        <v>283</v>
      </c>
      <c r="C57" s="40" t="s">
        <v>83</v>
      </c>
      <c r="D57" s="60">
        <v>1</v>
      </c>
      <c r="E57" s="60">
        <v>1400</v>
      </c>
      <c r="F57" s="60">
        <v>6</v>
      </c>
      <c r="G57" s="60">
        <v>2.5</v>
      </c>
      <c r="H57" s="60" t="s">
        <v>15</v>
      </c>
      <c r="I57" s="250"/>
      <c r="J57" s="248"/>
      <c r="K57" s="276">
        <v>777</v>
      </c>
      <c r="L57" s="322">
        <v>745</v>
      </c>
      <c r="M57" s="322">
        <v>735</v>
      </c>
      <c r="N57" s="322">
        <v>725</v>
      </c>
    </row>
    <row r="58" spans="1:14" s="5" customFormat="1" ht="19.5" customHeight="1">
      <c r="A58" s="98">
        <v>8</v>
      </c>
      <c r="B58" s="21" t="s">
        <v>316</v>
      </c>
      <c r="C58" s="38" t="s">
        <v>83</v>
      </c>
      <c r="D58" s="28">
        <v>2</v>
      </c>
      <c r="E58" s="28">
        <v>500</v>
      </c>
      <c r="F58" s="28">
        <v>24</v>
      </c>
      <c r="G58" s="28">
        <v>2.5</v>
      </c>
      <c r="H58" s="28" t="s">
        <v>15</v>
      </c>
      <c r="I58" s="98"/>
      <c r="J58" s="126"/>
      <c r="K58" s="276">
        <v>777</v>
      </c>
      <c r="L58" s="322">
        <v>745</v>
      </c>
      <c r="M58" s="322">
        <v>735</v>
      </c>
      <c r="N58" s="322">
        <v>725</v>
      </c>
    </row>
    <row r="59" spans="1:14" s="5" customFormat="1" ht="19.5" customHeight="1">
      <c r="A59" s="251">
        <v>9</v>
      </c>
      <c r="B59" s="247" t="s">
        <v>317</v>
      </c>
      <c r="C59" s="195" t="s">
        <v>83</v>
      </c>
      <c r="D59" s="62">
        <v>3</v>
      </c>
      <c r="E59" s="62">
        <v>250</v>
      </c>
      <c r="F59" s="62">
        <v>50</v>
      </c>
      <c r="G59" s="62">
        <v>1</v>
      </c>
      <c r="H59" s="62" t="s">
        <v>15</v>
      </c>
      <c r="I59" s="246"/>
      <c r="J59" s="125"/>
      <c r="K59" s="276">
        <v>777</v>
      </c>
      <c r="L59" s="322">
        <v>745</v>
      </c>
      <c r="M59" s="322">
        <v>735</v>
      </c>
      <c r="N59" s="322">
        <v>725</v>
      </c>
    </row>
    <row r="60" spans="1:14" s="5" customFormat="1" ht="19.5" customHeight="1">
      <c r="A60" s="447" t="s">
        <v>202</v>
      </c>
      <c r="B60" s="448"/>
      <c r="C60" s="448"/>
      <c r="D60" s="448"/>
      <c r="E60" s="448"/>
      <c r="F60" s="448"/>
      <c r="G60" s="448"/>
      <c r="H60" s="448"/>
      <c r="I60" s="459"/>
      <c r="J60" s="334" t="s">
        <v>449</v>
      </c>
      <c r="K60" s="334" t="s">
        <v>459</v>
      </c>
      <c r="L60" s="335" t="s">
        <v>450</v>
      </c>
      <c r="M60" s="266" t="s">
        <v>451</v>
      </c>
      <c r="N60" s="266" t="s">
        <v>452</v>
      </c>
    </row>
    <row r="61" spans="1:14" s="5" customFormat="1" ht="19.5" customHeight="1">
      <c r="A61" s="439" t="s">
        <v>496</v>
      </c>
      <c r="B61" s="440"/>
      <c r="C61" s="440"/>
      <c r="D61" s="440"/>
      <c r="E61" s="440"/>
      <c r="F61" s="440"/>
      <c r="G61" s="440"/>
      <c r="H61" s="440"/>
      <c r="I61" s="441"/>
      <c r="J61" s="183" t="s">
        <v>448</v>
      </c>
      <c r="K61" s="218" t="s">
        <v>448</v>
      </c>
      <c r="L61" s="182" t="s">
        <v>448</v>
      </c>
      <c r="M61" s="182" t="s">
        <v>448</v>
      </c>
      <c r="N61" s="182" t="s">
        <v>448</v>
      </c>
    </row>
    <row r="62" spans="1:14" s="5" customFormat="1" ht="19.5" customHeight="1">
      <c r="A62" s="77">
        <v>1</v>
      </c>
      <c r="B62" s="79" t="s">
        <v>194</v>
      </c>
      <c r="C62" s="78" t="s">
        <v>201</v>
      </c>
      <c r="D62" s="185">
        <v>0.7</v>
      </c>
      <c r="E62" s="185">
        <v>3500</v>
      </c>
      <c r="F62" s="185">
        <v>13.2</v>
      </c>
      <c r="G62" s="185">
        <v>1.5</v>
      </c>
      <c r="H62" s="185">
        <v>15</v>
      </c>
      <c r="I62" s="77"/>
      <c r="J62" s="187"/>
      <c r="K62" s="263">
        <v>2329</v>
      </c>
      <c r="L62" s="321">
        <v>2229</v>
      </c>
      <c r="M62" s="321">
        <v>2229</v>
      </c>
      <c r="N62" s="321">
        <v>2229</v>
      </c>
    </row>
    <row r="63" spans="1:14" s="5" customFormat="1" ht="19.5" customHeight="1">
      <c r="A63" s="77">
        <v>2</v>
      </c>
      <c r="B63" s="11" t="s">
        <v>195</v>
      </c>
      <c r="C63" s="39" t="s">
        <v>201</v>
      </c>
      <c r="D63" s="185">
        <v>0.7</v>
      </c>
      <c r="E63" s="185">
        <v>3500</v>
      </c>
      <c r="F63" s="185">
        <v>13.4</v>
      </c>
      <c r="G63" s="185">
        <v>1.5</v>
      </c>
      <c r="H63" s="185">
        <v>15</v>
      </c>
      <c r="I63" s="77"/>
      <c r="J63" s="187"/>
      <c r="K63" s="263">
        <v>2329</v>
      </c>
      <c r="L63" s="321">
        <v>2229</v>
      </c>
      <c r="M63" s="321">
        <v>2229</v>
      </c>
      <c r="N63" s="321">
        <v>2229</v>
      </c>
    </row>
    <row r="64" spans="1:14" s="5" customFormat="1" ht="19.5" customHeight="1">
      <c r="A64" s="98">
        <v>3</v>
      </c>
      <c r="B64" s="11" t="s">
        <v>196</v>
      </c>
      <c r="C64" s="39" t="s">
        <v>201</v>
      </c>
      <c r="D64" s="185">
        <v>1</v>
      </c>
      <c r="E64" s="185">
        <v>2200</v>
      </c>
      <c r="F64" s="185">
        <v>13.9</v>
      </c>
      <c r="G64" s="185">
        <v>1.5</v>
      </c>
      <c r="H64" s="185">
        <v>15</v>
      </c>
      <c r="I64" s="77"/>
      <c r="J64" s="187"/>
      <c r="K64" s="263">
        <v>2329</v>
      </c>
      <c r="L64" s="321">
        <v>2229</v>
      </c>
      <c r="M64" s="321">
        <v>2229</v>
      </c>
      <c r="N64" s="321">
        <v>2229</v>
      </c>
    </row>
    <row r="65" spans="1:14" s="5" customFormat="1" ht="19.5" customHeight="1">
      <c r="A65" s="98">
        <v>4</v>
      </c>
      <c r="B65" s="79" t="s">
        <v>197</v>
      </c>
      <c r="C65" s="78" t="s">
        <v>201</v>
      </c>
      <c r="D65" s="185">
        <v>1.2</v>
      </c>
      <c r="E65" s="185">
        <v>1800</v>
      </c>
      <c r="F65" s="185">
        <v>18</v>
      </c>
      <c r="G65" s="185">
        <v>1.5</v>
      </c>
      <c r="H65" s="185">
        <v>15</v>
      </c>
      <c r="I65" s="77"/>
      <c r="J65" s="187"/>
      <c r="K65" s="263">
        <v>2329</v>
      </c>
      <c r="L65" s="321">
        <v>2229</v>
      </c>
      <c r="M65" s="321">
        <v>2229</v>
      </c>
      <c r="N65" s="321">
        <v>2229</v>
      </c>
    </row>
    <row r="66" spans="1:14" s="5" customFormat="1" ht="19.5" customHeight="1">
      <c r="A66" s="77">
        <v>5</v>
      </c>
      <c r="B66" s="11" t="s">
        <v>198</v>
      </c>
      <c r="C66" s="39" t="s">
        <v>201</v>
      </c>
      <c r="D66" s="185">
        <v>1.5</v>
      </c>
      <c r="E66" s="185">
        <v>1200</v>
      </c>
      <c r="F66" s="185">
        <v>20</v>
      </c>
      <c r="G66" s="185">
        <v>1.5</v>
      </c>
      <c r="H66" s="185">
        <v>15</v>
      </c>
      <c r="I66" s="77"/>
      <c r="J66" s="187"/>
      <c r="K66" s="263">
        <v>2329</v>
      </c>
      <c r="L66" s="321">
        <v>2229</v>
      </c>
      <c r="M66" s="321">
        <v>2229</v>
      </c>
      <c r="N66" s="321">
        <v>2229</v>
      </c>
    </row>
    <row r="67" spans="1:14" s="5" customFormat="1" ht="19.5" customHeight="1">
      <c r="A67" s="98">
        <v>6</v>
      </c>
      <c r="B67" s="11" t="s">
        <v>199</v>
      </c>
      <c r="C67" s="39" t="s">
        <v>201</v>
      </c>
      <c r="D67" s="185">
        <v>1.7</v>
      </c>
      <c r="E67" s="185">
        <v>1000</v>
      </c>
      <c r="F67" s="185">
        <v>22</v>
      </c>
      <c r="G67" s="185">
        <v>1.5</v>
      </c>
      <c r="H67" s="185">
        <v>15</v>
      </c>
      <c r="I67" s="77"/>
      <c r="J67" s="187"/>
      <c r="K67" s="263">
        <v>2329</v>
      </c>
      <c r="L67" s="321">
        <v>2229</v>
      </c>
      <c r="M67" s="321">
        <v>2229</v>
      </c>
      <c r="N67" s="321">
        <v>2229</v>
      </c>
    </row>
    <row r="68" spans="1:14" s="5" customFormat="1" ht="19.5" customHeight="1">
      <c r="A68" s="98">
        <v>7</v>
      </c>
      <c r="B68" s="79" t="s">
        <v>200</v>
      </c>
      <c r="C68" s="39" t="s">
        <v>201</v>
      </c>
      <c r="D68" s="185">
        <v>1.5</v>
      </c>
      <c r="E68" s="449" t="s">
        <v>91</v>
      </c>
      <c r="F68" s="449"/>
      <c r="G68" s="449"/>
      <c r="H68" s="185">
        <v>240</v>
      </c>
      <c r="I68" s="77"/>
      <c r="J68" s="264">
        <v>565</v>
      </c>
      <c r="K68" s="264">
        <v>565</v>
      </c>
      <c r="L68" s="320">
        <v>555</v>
      </c>
      <c r="M68" s="320">
        <v>555</v>
      </c>
      <c r="N68" s="320">
        <v>555</v>
      </c>
    </row>
    <row r="69" spans="1:14" s="184" customFormat="1" ht="19.5" customHeight="1">
      <c r="A69" s="203" t="s">
        <v>1</v>
      </c>
      <c r="B69" s="203" t="s">
        <v>47</v>
      </c>
      <c r="C69" s="203" t="s">
        <v>418</v>
      </c>
      <c r="D69" s="203" t="s">
        <v>113</v>
      </c>
      <c r="E69" s="203" t="s">
        <v>2</v>
      </c>
      <c r="F69" s="203" t="s">
        <v>3</v>
      </c>
      <c r="G69" s="203" t="s">
        <v>166</v>
      </c>
      <c r="H69" s="203" t="s">
        <v>4</v>
      </c>
      <c r="I69" s="203"/>
      <c r="J69" s="450" t="s">
        <v>5</v>
      </c>
      <c r="K69" s="450"/>
      <c r="L69" s="450"/>
      <c r="M69" s="450"/>
      <c r="N69" s="451"/>
    </row>
    <row r="70" spans="1:14" s="184" customFormat="1" ht="19.5" customHeight="1">
      <c r="A70" s="204" t="s">
        <v>6</v>
      </c>
      <c r="B70" s="204" t="s">
        <v>7</v>
      </c>
      <c r="C70" s="204" t="s">
        <v>419</v>
      </c>
      <c r="D70" s="204" t="s">
        <v>8</v>
      </c>
      <c r="E70" s="204" t="s">
        <v>275</v>
      </c>
      <c r="F70" s="204" t="s">
        <v>10</v>
      </c>
      <c r="G70" s="204" t="s">
        <v>167</v>
      </c>
      <c r="H70" s="204" t="s">
        <v>11</v>
      </c>
      <c r="I70" s="204"/>
      <c r="J70" s="452"/>
      <c r="K70" s="452"/>
      <c r="L70" s="452"/>
      <c r="M70" s="452"/>
      <c r="N70" s="453"/>
    </row>
    <row r="71" spans="1:14" s="5" customFormat="1" ht="19.5" customHeight="1">
      <c r="A71" s="447" t="s">
        <v>84</v>
      </c>
      <c r="B71" s="448"/>
      <c r="C71" s="448"/>
      <c r="D71" s="448"/>
      <c r="E71" s="448"/>
      <c r="F71" s="448"/>
      <c r="G71" s="448"/>
      <c r="H71" s="448"/>
      <c r="I71" s="448"/>
      <c r="J71" s="334" t="s">
        <v>449</v>
      </c>
      <c r="K71" s="334" t="s">
        <v>459</v>
      </c>
      <c r="L71" s="335" t="s">
        <v>450</v>
      </c>
      <c r="M71" s="266" t="s">
        <v>451</v>
      </c>
      <c r="N71" s="266" t="s">
        <v>452</v>
      </c>
    </row>
    <row r="72" spans="1:14" s="5" customFormat="1" ht="19.5" customHeight="1">
      <c r="A72" s="439"/>
      <c r="B72" s="440"/>
      <c r="C72" s="440"/>
      <c r="D72" s="440"/>
      <c r="E72" s="440"/>
      <c r="F72" s="440"/>
      <c r="G72" s="440"/>
      <c r="H72" s="440"/>
      <c r="I72" s="440"/>
      <c r="J72" s="183" t="s">
        <v>448</v>
      </c>
      <c r="K72" s="218" t="s">
        <v>448</v>
      </c>
      <c r="L72" s="182" t="s">
        <v>448</v>
      </c>
      <c r="M72" s="182" t="s">
        <v>448</v>
      </c>
      <c r="N72" s="182" t="s">
        <v>448</v>
      </c>
    </row>
    <row r="73" spans="1:14" s="5" customFormat="1" ht="19.5" customHeight="1">
      <c r="A73" s="98">
        <v>1</v>
      </c>
      <c r="B73" s="20" t="s">
        <v>446</v>
      </c>
      <c r="C73" s="43" t="s">
        <v>420</v>
      </c>
      <c r="D73" s="41">
        <v>1</v>
      </c>
      <c r="E73" s="41">
        <v>2380</v>
      </c>
      <c r="F73" s="41">
        <v>23.6</v>
      </c>
      <c r="G73" s="41">
        <v>0.05</v>
      </c>
      <c r="H73" s="41">
        <v>300</v>
      </c>
      <c r="I73" s="34"/>
      <c r="J73" s="277"/>
      <c r="K73" s="277">
        <v>55</v>
      </c>
      <c r="L73" s="323">
        <v>47</v>
      </c>
      <c r="M73" s="323">
        <v>47</v>
      </c>
      <c r="N73" s="323">
        <v>47</v>
      </c>
    </row>
    <row r="74" spans="1:14" s="5" customFormat="1" ht="19.5" customHeight="1">
      <c r="A74" s="98">
        <v>2</v>
      </c>
      <c r="B74" s="12" t="s">
        <v>447</v>
      </c>
      <c r="C74" s="39" t="s">
        <v>420</v>
      </c>
      <c r="D74" s="185">
        <v>1</v>
      </c>
      <c r="E74" s="41">
        <v>2380</v>
      </c>
      <c r="F74" s="41">
        <v>23.6</v>
      </c>
      <c r="G74" s="185">
        <v>1.37</v>
      </c>
      <c r="H74" s="185" t="s">
        <v>92</v>
      </c>
      <c r="I74" s="25"/>
      <c r="J74" s="278"/>
      <c r="K74" s="278">
        <v>295</v>
      </c>
      <c r="L74" s="278">
        <v>295</v>
      </c>
      <c r="M74" s="278">
        <v>295</v>
      </c>
      <c r="N74" s="278">
        <v>295</v>
      </c>
    </row>
    <row r="75" spans="1:14" s="5" customFormat="1" ht="19.5" customHeight="1">
      <c r="A75" s="77">
        <v>3</v>
      </c>
      <c r="B75" s="21" t="s">
        <v>443</v>
      </c>
      <c r="C75" s="39" t="s">
        <v>420</v>
      </c>
      <c r="D75" s="185">
        <v>1</v>
      </c>
      <c r="E75" s="185">
        <v>2380</v>
      </c>
      <c r="F75" s="185">
        <v>23.6</v>
      </c>
      <c r="G75" s="185">
        <v>1</v>
      </c>
      <c r="H75" s="185" t="s">
        <v>92</v>
      </c>
      <c r="I75" s="25"/>
      <c r="J75" s="277"/>
      <c r="K75" s="277">
        <v>575</v>
      </c>
      <c r="L75" s="323">
        <v>539</v>
      </c>
      <c r="M75" s="323">
        <v>529</v>
      </c>
      <c r="N75" s="320">
        <v>519</v>
      </c>
    </row>
    <row r="76" spans="1:14" s="5" customFormat="1" ht="19.5" customHeight="1">
      <c r="A76" s="98">
        <v>4</v>
      </c>
      <c r="B76" s="21" t="s">
        <v>444</v>
      </c>
      <c r="C76" s="39" t="s">
        <v>420</v>
      </c>
      <c r="D76" s="185">
        <v>1.5</v>
      </c>
      <c r="E76" s="153">
        <v>1025</v>
      </c>
      <c r="F76" s="185">
        <v>53</v>
      </c>
      <c r="G76" s="154">
        <v>1</v>
      </c>
      <c r="H76" s="185" t="s">
        <v>92</v>
      </c>
      <c r="I76" s="25"/>
      <c r="J76" s="277"/>
      <c r="K76" s="277">
        <v>575</v>
      </c>
      <c r="L76" s="323">
        <v>539</v>
      </c>
      <c r="M76" s="323">
        <v>529</v>
      </c>
      <c r="N76" s="320">
        <v>519</v>
      </c>
    </row>
    <row r="77" spans="1:14" s="5" customFormat="1" ht="19.5" customHeight="1">
      <c r="A77" s="98">
        <v>5</v>
      </c>
      <c r="B77" s="21" t="s">
        <v>445</v>
      </c>
      <c r="C77" s="39" t="s">
        <v>420</v>
      </c>
      <c r="D77" s="41">
        <v>2</v>
      </c>
      <c r="E77" s="155">
        <v>605</v>
      </c>
      <c r="F77" s="41">
        <v>88</v>
      </c>
      <c r="G77" s="156">
        <v>1</v>
      </c>
      <c r="H77" s="41" t="s">
        <v>92</v>
      </c>
      <c r="I77" s="25"/>
      <c r="J77" s="277"/>
      <c r="K77" s="277">
        <v>575</v>
      </c>
      <c r="L77" s="323">
        <v>539</v>
      </c>
      <c r="M77" s="323">
        <v>529</v>
      </c>
      <c r="N77" s="320">
        <v>519</v>
      </c>
    </row>
    <row r="78" spans="1:14" s="5" customFormat="1" ht="19.5" customHeight="1">
      <c r="A78" s="98">
        <v>6</v>
      </c>
      <c r="B78" s="21" t="s">
        <v>453</v>
      </c>
      <c r="C78" s="43" t="s">
        <v>420</v>
      </c>
      <c r="D78" s="41">
        <v>2</v>
      </c>
      <c r="E78" s="155">
        <v>605</v>
      </c>
      <c r="F78" s="41">
        <v>88</v>
      </c>
      <c r="G78" s="156" t="s">
        <v>454</v>
      </c>
      <c r="H78" s="41" t="s">
        <v>92</v>
      </c>
      <c r="I78" s="34"/>
      <c r="J78" s="278"/>
      <c r="K78" s="278">
        <v>575</v>
      </c>
      <c r="L78" s="324">
        <v>539</v>
      </c>
      <c r="M78" s="324">
        <v>529</v>
      </c>
      <c r="N78" s="321">
        <v>519</v>
      </c>
    </row>
    <row r="79" spans="1:14" s="5" customFormat="1" ht="19.5" customHeight="1">
      <c r="A79" s="164"/>
      <c r="B79" s="158"/>
      <c r="C79" s="159"/>
      <c r="D79" s="160"/>
      <c r="E79" s="160"/>
      <c r="F79" s="160"/>
      <c r="G79" s="160"/>
      <c r="H79" s="160"/>
      <c r="I79" s="161"/>
      <c r="J79" s="162"/>
      <c r="K79" s="162"/>
      <c r="L79" s="163"/>
      <c r="M79" s="90"/>
      <c r="N79" s="90"/>
    </row>
    <row r="80" spans="1:14" s="5" customFormat="1" ht="19.5" customHeight="1">
      <c r="A80" s="447" t="s">
        <v>214</v>
      </c>
      <c r="B80" s="448"/>
      <c r="C80" s="448"/>
      <c r="D80" s="448"/>
      <c r="E80" s="448"/>
      <c r="F80" s="448"/>
      <c r="G80" s="448"/>
      <c r="H80" s="448"/>
      <c r="I80" s="459"/>
      <c r="J80" s="369" t="s">
        <v>223</v>
      </c>
      <c r="K80" s="367" t="s">
        <v>337</v>
      </c>
      <c r="L80" s="368" t="s">
        <v>223</v>
      </c>
      <c r="M80" s="266" t="s">
        <v>223</v>
      </c>
      <c r="N80" s="266" t="s">
        <v>223</v>
      </c>
    </row>
    <row r="81" spans="1:14" s="5" customFormat="1" ht="19.5" customHeight="1">
      <c r="A81" s="439"/>
      <c r="B81" s="440"/>
      <c r="C81" s="440"/>
      <c r="D81" s="440"/>
      <c r="E81" s="440"/>
      <c r="F81" s="440"/>
      <c r="G81" s="440"/>
      <c r="H81" s="440"/>
      <c r="I81" s="441"/>
      <c r="J81" s="370" t="s">
        <v>270</v>
      </c>
      <c r="K81" s="371" t="s">
        <v>338</v>
      </c>
      <c r="L81" s="372" t="s">
        <v>338</v>
      </c>
      <c r="M81" s="182" t="s">
        <v>170</v>
      </c>
      <c r="N81" s="182" t="s">
        <v>168</v>
      </c>
    </row>
    <row r="82" spans="1:14" s="5" customFormat="1" ht="19.5" customHeight="1">
      <c r="A82" s="234">
        <v>1</v>
      </c>
      <c r="B82" s="67" t="s">
        <v>265</v>
      </c>
      <c r="C82" s="83" t="s">
        <v>420</v>
      </c>
      <c r="D82" s="52" t="s">
        <v>203</v>
      </c>
      <c r="E82" s="52">
        <v>50000</v>
      </c>
      <c r="F82" s="52">
        <v>6.35</v>
      </c>
      <c r="G82" s="52">
        <v>5</v>
      </c>
      <c r="H82" s="52">
        <v>4</v>
      </c>
      <c r="I82" s="10"/>
      <c r="J82" s="76"/>
      <c r="K82" s="187">
        <v>325</v>
      </c>
      <c r="L82" s="98">
        <v>287</v>
      </c>
      <c r="M82" s="98">
        <v>277</v>
      </c>
      <c r="N82" s="98">
        <v>275</v>
      </c>
    </row>
    <row r="83" spans="1:14" s="5" customFormat="1" ht="19.5" customHeight="1">
      <c r="A83" s="98">
        <v>2</v>
      </c>
      <c r="B83" s="2" t="s">
        <v>266</v>
      </c>
      <c r="C83" s="39" t="s">
        <v>420</v>
      </c>
      <c r="D83" s="27" t="s">
        <v>204</v>
      </c>
      <c r="E83" s="27">
        <v>37500</v>
      </c>
      <c r="F83" s="27">
        <v>8.49</v>
      </c>
      <c r="G83" s="27">
        <v>5</v>
      </c>
      <c r="H83" s="27">
        <v>4</v>
      </c>
      <c r="I83" s="7"/>
      <c r="J83" s="187"/>
      <c r="K83" s="187">
        <v>325</v>
      </c>
      <c r="L83" s="98">
        <v>287</v>
      </c>
      <c r="M83" s="98">
        <v>277</v>
      </c>
      <c r="N83" s="98">
        <v>275</v>
      </c>
    </row>
    <row r="84" spans="1:14" s="184" customFormat="1" ht="19.5" customHeight="1">
      <c r="A84" s="339">
        <v>3</v>
      </c>
      <c r="B84" s="442" t="s">
        <v>471</v>
      </c>
      <c r="C84" s="443"/>
      <c r="D84" s="443"/>
      <c r="E84" s="443"/>
      <c r="F84" s="443"/>
      <c r="G84" s="443"/>
      <c r="H84" s="443"/>
      <c r="I84" s="443"/>
      <c r="J84" s="279"/>
      <c r="K84" s="220" t="s">
        <v>13</v>
      </c>
      <c r="L84" s="220" t="s">
        <v>13</v>
      </c>
      <c r="M84" s="220" t="s">
        <v>13</v>
      </c>
      <c r="N84" s="325">
        <v>325</v>
      </c>
    </row>
    <row r="85" spans="1:14" s="5" customFormat="1" ht="19.5" customHeight="1">
      <c r="A85" s="339">
        <v>4</v>
      </c>
      <c r="B85" s="442" t="s">
        <v>506</v>
      </c>
      <c r="C85" s="443"/>
      <c r="D85" s="443"/>
      <c r="E85" s="443"/>
      <c r="F85" s="443"/>
      <c r="G85" s="443"/>
      <c r="H85" s="443"/>
      <c r="I85" s="443"/>
      <c r="J85" s="279"/>
      <c r="K85" s="220" t="s">
        <v>13</v>
      </c>
      <c r="L85" s="220" t="s">
        <v>13</v>
      </c>
      <c r="M85" s="220" t="s">
        <v>13</v>
      </c>
      <c r="N85" s="325">
        <v>359</v>
      </c>
    </row>
    <row r="86" spans="1:14" s="5" customFormat="1" ht="19.5" customHeight="1">
      <c r="A86" s="447" t="s">
        <v>165</v>
      </c>
      <c r="B86" s="448"/>
      <c r="C86" s="448"/>
      <c r="D86" s="448"/>
      <c r="E86" s="448"/>
      <c r="F86" s="448"/>
      <c r="G86" s="448"/>
      <c r="H86" s="448"/>
      <c r="I86" s="448"/>
      <c r="J86" s="270" t="s">
        <v>223</v>
      </c>
      <c r="K86" s="108" t="s">
        <v>223</v>
      </c>
      <c r="L86" s="281" t="s">
        <v>223</v>
      </c>
      <c r="M86" s="266" t="s">
        <v>223</v>
      </c>
      <c r="N86" s="282" t="s">
        <v>223</v>
      </c>
    </row>
    <row r="87" spans="1:14" s="5" customFormat="1" ht="19.5" customHeight="1">
      <c r="A87" s="439"/>
      <c r="B87" s="440"/>
      <c r="C87" s="440"/>
      <c r="D87" s="440"/>
      <c r="E87" s="440"/>
      <c r="F87" s="440"/>
      <c r="G87" s="440"/>
      <c r="H87" s="440"/>
      <c r="I87" s="440"/>
      <c r="J87" s="280" t="s">
        <v>270</v>
      </c>
      <c r="K87" s="283" t="s">
        <v>345</v>
      </c>
      <c r="L87" s="284" t="s">
        <v>346</v>
      </c>
      <c r="M87" s="285" t="s">
        <v>347</v>
      </c>
      <c r="N87" s="286" t="s">
        <v>348</v>
      </c>
    </row>
    <row r="88" spans="1:14" s="5" customFormat="1" ht="19.5" customHeight="1">
      <c r="A88" s="98">
        <v>1</v>
      </c>
      <c r="B88" s="11" t="s">
        <v>509</v>
      </c>
      <c r="C88" s="39" t="s">
        <v>16</v>
      </c>
      <c r="D88" s="185">
        <v>0.8</v>
      </c>
      <c r="E88" s="185">
        <v>1000</v>
      </c>
      <c r="F88" s="185">
        <v>7</v>
      </c>
      <c r="G88" s="185">
        <v>0.21</v>
      </c>
      <c r="H88" s="185">
        <v>100</v>
      </c>
      <c r="I88" s="77"/>
      <c r="J88" s="187">
        <v>105</v>
      </c>
      <c r="K88" s="98">
        <v>95</v>
      </c>
      <c r="L88" s="98">
        <v>89</v>
      </c>
      <c r="M88" s="98">
        <v>87</v>
      </c>
      <c r="N88" s="98">
        <v>85</v>
      </c>
    </row>
    <row r="89" spans="1:14" s="5" customFormat="1" ht="19.5" customHeight="1">
      <c r="A89" s="98">
        <v>2</v>
      </c>
      <c r="B89" s="11" t="s">
        <v>507</v>
      </c>
      <c r="C89" s="39" t="s">
        <v>16</v>
      </c>
      <c r="D89" s="185">
        <v>0.8</v>
      </c>
      <c r="E89" s="185">
        <v>1000</v>
      </c>
      <c r="F89" s="185">
        <v>7</v>
      </c>
      <c r="G89" s="185">
        <v>0.218</v>
      </c>
      <c r="H89" s="185">
        <v>90</v>
      </c>
      <c r="I89" s="77"/>
      <c r="J89" s="187">
        <v>105</v>
      </c>
      <c r="K89" s="98">
        <v>95</v>
      </c>
      <c r="L89" s="98">
        <v>89</v>
      </c>
      <c r="M89" s="98">
        <v>89</v>
      </c>
      <c r="N89" s="98">
        <v>87</v>
      </c>
    </row>
    <row r="90" spans="1:14" s="184" customFormat="1" ht="19.5" customHeight="1">
      <c r="A90" s="98">
        <v>3</v>
      </c>
      <c r="B90" s="11" t="s">
        <v>508</v>
      </c>
      <c r="C90" s="39" t="s">
        <v>16</v>
      </c>
      <c r="D90" s="185">
        <v>0.8</v>
      </c>
      <c r="E90" s="185">
        <v>1000</v>
      </c>
      <c r="F90" s="185">
        <v>7</v>
      </c>
      <c r="G90" s="185">
        <v>0.218</v>
      </c>
      <c r="H90" s="185" t="s">
        <v>367</v>
      </c>
      <c r="I90" s="77"/>
      <c r="J90" s="187">
        <v>125</v>
      </c>
      <c r="K90" s="98">
        <v>115</v>
      </c>
      <c r="L90" s="98">
        <v>109</v>
      </c>
      <c r="M90" s="98">
        <v>107</v>
      </c>
      <c r="N90" s="98">
        <v>105</v>
      </c>
    </row>
    <row r="91" spans="1:14" s="5" customFormat="1" ht="19.5" customHeight="1">
      <c r="A91" s="98">
        <v>4</v>
      </c>
      <c r="B91" s="11" t="s">
        <v>205</v>
      </c>
      <c r="C91" s="39" t="s">
        <v>396</v>
      </c>
      <c r="D91" s="185">
        <v>0.8</v>
      </c>
      <c r="E91" s="44">
        <v>1000</v>
      </c>
      <c r="F91" s="185">
        <v>7</v>
      </c>
      <c r="G91" s="185">
        <v>0.218</v>
      </c>
      <c r="H91" s="185" t="s">
        <v>510</v>
      </c>
      <c r="I91" s="77"/>
      <c r="J91" s="187">
        <v>175</v>
      </c>
      <c r="K91" s="98">
        <v>147</v>
      </c>
      <c r="L91" s="98">
        <v>139</v>
      </c>
      <c r="M91" s="98">
        <v>137</v>
      </c>
      <c r="N91" s="98">
        <v>135</v>
      </c>
    </row>
    <row r="92" spans="1:14" s="5" customFormat="1" ht="19.5" customHeight="1">
      <c r="A92" s="98">
        <v>5</v>
      </c>
      <c r="B92" s="11" t="s">
        <v>206</v>
      </c>
      <c r="C92" s="39" t="s">
        <v>16</v>
      </c>
      <c r="D92" s="185">
        <v>0.8</v>
      </c>
      <c r="E92" s="185">
        <v>5000</v>
      </c>
      <c r="F92" s="185">
        <v>7</v>
      </c>
      <c r="G92" s="185">
        <v>1</v>
      </c>
      <c r="H92" s="185">
        <v>10</v>
      </c>
      <c r="I92" s="77"/>
      <c r="J92" s="187">
        <v>575</v>
      </c>
      <c r="K92" s="98">
        <v>505</v>
      </c>
      <c r="L92" s="98">
        <v>497</v>
      </c>
      <c r="M92" s="98">
        <v>485</v>
      </c>
      <c r="N92" s="98">
        <v>475</v>
      </c>
    </row>
    <row r="93" spans="1:14" s="5" customFormat="1" ht="19.5" customHeight="1">
      <c r="A93" s="98">
        <v>6</v>
      </c>
      <c r="B93" s="79" t="s">
        <v>433</v>
      </c>
      <c r="C93" s="78" t="s">
        <v>264</v>
      </c>
      <c r="D93" s="185">
        <v>1</v>
      </c>
      <c r="E93" s="185">
        <v>3000</v>
      </c>
      <c r="F93" s="185">
        <v>9</v>
      </c>
      <c r="G93" s="185">
        <v>1</v>
      </c>
      <c r="H93" s="185">
        <v>12</v>
      </c>
      <c r="I93" s="77"/>
      <c r="J93" s="187">
        <v>675</v>
      </c>
      <c r="K93" s="98">
        <v>655</v>
      </c>
      <c r="L93" s="98">
        <v>649</v>
      </c>
      <c r="M93" s="98">
        <v>647</v>
      </c>
      <c r="N93" s="98">
        <v>645</v>
      </c>
    </row>
    <row r="94" spans="1:14" s="5" customFormat="1" ht="19.5" customHeight="1">
      <c r="A94" s="98">
        <v>7</v>
      </c>
      <c r="B94" s="79" t="s">
        <v>434</v>
      </c>
      <c r="C94" s="78" t="s">
        <v>264</v>
      </c>
      <c r="D94" s="185">
        <v>1.2</v>
      </c>
      <c r="E94" s="185">
        <v>500</v>
      </c>
      <c r="F94" s="185">
        <v>14</v>
      </c>
      <c r="G94" s="185">
        <v>0.24</v>
      </c>
      <c r="H94" s="185">
        <v>65</v>
      </c>
      <c r="I94" s="77"/>
      <c r="J94" s="187">
        <v>225</v>
      </c>
      <c r="K94" s="98">
        <v>195</v>
      </c>
      <c r="L94" s="98">
        <v>187</v>
      </c>
      <c r="M94" s="98">
        <v>185</v>
      </c>
      <c r="N94" s="98">
        <v>179</v>
      </c>
    </row>
    <row r="95" spans="1:14" s="184" customFormat="1" ht="19.5" customHeight="1">
      <c r="A95" s="98">
        <v>8</v>
      </c>
      <c r="B95" s="11" t="s">
        <v>484</v>
      </c>
      <c r="C95" s="78" t="s">
        <v>16</v>
      </c>
      <c r="D95" s="185">
        <v>0.8</v>
      </c>
      <c r="E95" s="185">
        <v>500</v>
      </c>
      <c r="F95" s="185">
        <v>7.7</v>
      </c>
      <c r="G95" s="185">
        <v>0.115</v>
      </c>
      <c r="H95" s="185">
        <v>105</v>
      </c>
      <c r="I95" s="77"/>
      <c r="J95" s="187">
        <v>275</v>
      </c>
      <c r="K95" s="98">
        <v>255</v>
      </c>
      <c r="L95" s="98">
        <v>249</v>
      </c>
      <c r="M95" s="98">
        <v>246</v>
      </c>
      <c r="N95" s="98">
        <v>245</v>
      </c>
    </row>
  </sheetData>
  <sheetProtection/>
  <mergeCells count="31">
    <mergeCell ref="A20:I20"/>
    <mergeCell ref="A80:I80"/>
    <mergeCell ref="A21:I21"/>
    <mergeCell ref="A30:I30"/>
    <mergeCell ref="A37:I37"/>
    <mergeCell ref="A38:I38"/>
    <mergeCell ref="A60:I60"/>
    <mergeCell ref="A23:I23"/>
    <mergeCell ref="A24:I24"/>
    <mergeCell ref="A48:I48"/>
    <mergeCell ref="A1:N1"/>
    <mergeCell ref="A2:N2"/>
    <mergeCell ref="A3:N3"/>
    <mergeCell ref="J5:N6"/>
    <mergeCell ref="A7:I7"/>
    <mergeCell ref="A8:I8"/>
    <mergeCell ref="A71:I71"/>
    <mergeCell ref="A86:I86"/>
    <mergeCell ref="A61:I61"/>
    <mergeCell ref="E68:G68"/>
    <mergeCell ref="A72:I72"/>
    <mergeCell ref="J69:N70"/>
    <mergeCell ref="A87:I87"/>
    <mergeCell ref="B85:I85"/>
    <mergeCell ref="A44:I44"/>
    <mergeCell ref="A47:I47"/>
    <mergeCell ref="A45:I45"/>
    <mergeCell ref="A81:I81"/>
    <mergeCell ref="B84:I84"/>
    <mergeCell ref="A52:N52"/>
    <mergeCell ref="A56:N56"/>
  </mergeCells>
  <printOptions/>
  <pageMargins left="0.5905511811023623" right="0" top="0" bottom="0" header="0" footer="0"/>
  <pageSetup horizontalDpi="600" verticalDpi="600" orientation="portrait" paperSize="9" scale="53" r:id="rId1"/>
  <rowBreaks count="1" manualBreakCount="1"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2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3.57421875" style="0" customWidth="1"/>
    <col min="2" max="2" width="31.00390625" style="0" bestFit="1" customWidth="1"/>
    <col min="3" max="3" width="9.00390625" style="0" customWidth="1"/>
    <col min="4" max="4" width="14.28125" style="0" bestFit="1" customWidth="1"/>
    <col min="5" max="5" width="13.57421875" style="0" bestFit="1" customWidth="1"/>
    <col min="6" max="6" width="11.57421875" style="0" customWidth="1"/>
    <col min="7" max="7" width="10.00390625" style="0" bestFit="1" customWidth="1"/>
    <col min="8" max="8" width="0.71875" style="0" customWidth="1"/>
    <col min="9" max="11" width="11.7109375" style="0" customWidth="1"/>
    <col min="12" max="14" width="11.7109375" style="22" customWidth="1"/>
  </cols>
  <sheetData>
    <row r="1" spans="1:14" ht="24.75" customHeight="1">
      <c r="A1" s="485" t="s">
        <v>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177"/>
    </row>
    <row r="2" spans="1:14" ht="15.75" customHeight="1">
      <c r="A2" s="485" t="s">
        <v>111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177"/>
    </row>
    <row r="3" spans="1:14" s="3" customFormat="1" ht="15.75" customHeight="1">
      <c r="A3" s="486" t="s">
        <v>160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174"/>
    </row>
    <row r="4" spans="1:14" s="3" customFormat="1" ht="15.75" customHeight="1">
      <c r="A4" s="456" t="s">
        <v>159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175"/>
    </row>
    <row r="5" spans="1:14" s="3" customFormat="1" ht="15.75" customHeight="1">
      <c r="A5" s="18" t="s">
        <v>548</v>
      </c>
      <c r="B5" s="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90">
        <f>'№1 Шпагаты, нити и нитки'!N4</f>
        <v>45386</v>
      </c>
    </row>
    <row r="6" spans="1:14" s="5" customFormat="1" ht="15.75" customHeight="1">
      <c r="A6" s="57" t="s">
        <v>1</v>
      </c>
      <c r="B6" s="99" t="s">
        <v>47</v>
      </c>
      <c r="C6" s="100" t="s">
        <v>331</v>
      </c>
      <c r="D6" s="108" t="s">
        <v>329</v>
      </c>
      <c r="E6" s="148" t="s">
        <v>3</v>
      </c>
      <c r="F6" s="148" t="s">
        <v>330</v>
      </c>
      <c r="G6" s="102" t="s">
        <v>4</v>
      </c>
      <c r="H6" s="463"/>
      <c r="I6" s="465" t="s">
        <v>5</v>
      </c>
      <c r="J6" s="466"/>
      <c r="K6" s="466"/>
      <c r="L6" s="466"/>
      <c r="M6" s="466"/>
      <c r="N6" s="467"/>
    </row>
    <row r="7" spans="1:14" s="5" customFormat="1" ht="15.75" customHeight="1">
      <c r="A7" s="103" t="s">
        <v>6</v>
      </c>
      <c r="B7" s="107" t="s">
        <v>7</v>
      </c>
      <c r="C7" s="104" t="s">
        <v>8</v>
      </c>
      <c r="D7" s="149" t="s">
        <v>328</v>
      </c>
      <c r="E7" s="149" t="s">
        <v>10</v>
      </c>
      <c r="F7" s="149" t="s">
        <v>45</v>
      </c>
      <c r="G7" s="106" t="s">
        <v>11</v>
      </c>
      <c r="H7" s="464"/>
      <c r="I7" s="468"/>
      <c r="J7" s="469"/>
      <c r="K7" s="469"/>
      <c r="L7" s="469"/>
      <c r="M7" s="469"/>
      <c r="N7" s="470"/>
    </row>
    <row r="8" spans="1:14" s="5" customFormat="1" ht="15.75" customHeight="1">
      <c r="A8" s="487" t="s">
        <v>369</v>
      </c>
      <c r="B8" s="487"/>
      <c r="C8" s="487"/>
      <c r="D8" s="487"/>
      <c r="E8" s="487"/>
      <c r="F8" s="487"/>
      <c r="G8" s="487"/>
      <c r="H8" s="488"/>
      <c r="I8" s="110" t="s">
        <v>327</v>
      </c>
      <c r="J8" s="309" t="s">
        <v>169</v>
      </c>
      <c r="K8" s="148" t="s">
        <v>12</v>
      </c>
      <c r="L8" s="112" t="s">
        <v>223</v>
      </c>
      <c r="M8" s="112" t="s">
        <v>223</v>
      </c>
      <c r="N8" s="112" t="s">
        <v>223</v>
      </c>
    </row>
    <row r="9" spans="1:14" s="3" customFormat="1" ht="15.75" customHeight="1">
      <c r="A9" s="471"/>
      <c r="B9" s="471"/>
      <c r="C9" s="471"/>
      <c r="D9" s="471"/>
      <c r="E9" s="471"/>
      <c r="F9" s="471"/>
      <c r="G9" s="471"/>
      <c r="H9" s="488"/>
      <c r="I9" s="111" t="s">
        <v>169</v>
      </c>
      <c r="J9" s="310" t="s">
        <v>257</v>
      </c>
      <c r="K9" s="114" t="s">
        <v>158</v>
      </c>
      <c r="L9" s="113" t="s">
        <v>379</v>
      </c>
      <c r="M9" s="113" t="s">
        <v>170</v>
      </c>
      <c r="N9" s="113" t="s">
        <v>168</v>
      </c>
    </row>
    <row r="10" spans="1:14" s="5" customFormat="1" ht="15.75" customHeight="1">
      <c r="A10" s="326">
        <v>1</v>
      </c>
      <c r="B10" s="209" t="s">
        <v>125</v>
      </c>
      <c r="C10" s="26">
        <v>6</v>
      </c>
      <c r="D10" s="81">
        <v>33</v>
      </c>
      <c r="E10" s="26">
        <v>100</v>
      </c>
      <c r="F10" s="26">
        <v>20</v>
      </c>
      <c r="G10" s="26">
        <v>1</v>
      </c>
      <c r="H10" s="26"/>
      <c r="I10" s="109">
        <v>25</v>
      </c>
      <c r="J10" s="311">
        <f>K10/D10</f>
        <v>11.969696969696969</v>
      </c>
      <c r="K10" s="88">
        <v>395</v>
      </c>
      <c r="L10" s="88">
        <v>379</v>
      </c>
      <c r="M10" s="88">
        <v>377</v>
      </c>
      <c r="N10" s="88">
        <v>367</v>
      </c>
    </row>
    <row r="11" spans="1:14" s="5" customFormat="1" ht="15.75" customHeight="1">
      <c r="A11" s="326">
        <v>2</v>
      </c>
      <c r="B11" s="209" t="s">
        <v>126</v>
      </c>
      <c r="C11" s="26">
        <v>8</v>
      </c>
      <c r="D11" s="81">
        <v>20</v>
      </c>
      <c r="E11" s="26">
        <v>130</v>
      </c>
      <c r="F11" s="26">
        <v>20</v>
      </c>
      <c r="G11" s="26">
        <v>1</v>
      </c>
      <c r="H11" s="26"/>
      <c r="I11" s="97">
        <v>39</v>
      </c>
      <c r="J11" s="312">
        <f>K11/D11</f>
        <v>19.75</v>
      </c>
      <c r="K11" s="88">
        <v>395</v>
      </c>
      <c r="L11" s="88">
        <v>379</v>
      </c>
      <c r="M11" s="88">
        <v>377</v>
      </c>
      <c r="N11" s="88">
        <v>367</v>
      </c>
    </row>
    <row r="12" spans="1:14" s="5" customFormat="1" ht="15.75" customHeight="1">
      <c r="A12" s="326">
        <v>3</v>
      </c>
      <c r="B12" s="209" t="s">
        <v>127</v>
      </c>
      <c r="C12" s="27">
        <v>10</v>
      </c>
      <c r="D12" s="187">
        <v>15.8</v>
      </c>
      <c r="E12" s="27">
        <v>840</v>
      </c>
      <c r="F12" s="27" t="s">
        <v>252</v>
      </c>
      <c r="G12" s="27">
        <v>1</v>
      </c>
      <c r="H12" s="27"/>
      <c r="I12" s="97">
        <v>55</v>
      </c>
      <c r="J12" s="312">
        <f aca="true" t="shared" si="0" ref="J12:J21">K12/D12</f>
        <v>25</v>
      </c>
      <c r="K12" s="88">
        <v>395</v>
      </c>
      <c r="L12" s="88">
        <v>379</v>
      </c>
      <c r="M12" s="88">
        <v>377</v>
      </c>
      <c r="N12" s="88">
        <v>367</v>
      </c>
    </row>
    <row r="13" spans="1:14" s="5" customFormat="1" ht="15.75" customHeight="1">
      <c r="A13" s="326">
        <v>4</v>
      </c>
      <c r="B13" s="209" t="s">
        <v>128</v>
      </c>
      <c r="C13" s="27">
        <v>12</v>
      </c>
      <c r="D13" s="81">
        <v>10</v>
      </c>
      <c r="E13" s="27">
        <v>1030</v>
      </c>
      <c r="F13" s="27" t="s">
        <v>252</v>
      </c>
      <c r="G13" s="27">
        <v>1</v>
      </c>
      <c r="H13" s="27"/>
      <c r="I13" s="97">
        <v>69</v>
      </c>
      <c r="J13" s="312">
        <f t="shared" si="0"/>
        <v>39.5</v>
      </c>
      <c r="K13" s="88">
        <v>395</v>
      </c>
      <c r="L13" s="88">
        <v>379</v>
      </c>
      <c r="M13" s="88">
        <v>377</v>
      </c>
      <c r="N13" s="88">
        <v>367</v>
      </c>
    </row>
    <row r="14" spans="1:14" s="5" customFormat="1" ht="15.75" customHeight="1">
      <c r="A14" s="326">
        <v>5</v>
      </c>
      <c r="B14" s="209" t="s">
        <v>129</v>
      </c>
      <c r="C14" s="27">
        <v>14</v>
      </c>
      <c r="D14" s="81">
        <v>8</v>
      </c>
      <c r="E14" s="27">
        <v>1650</v>
      </c>
      <c r="F14" s="27">
        <v>30</v>
      </c>
      <c r="G14" s="27">
        <v>1</v>
      </c>
      <c r="H14" s="27"/>
      <c r="I14" s="97">
        <v>75</v>
      </c>
      <c r="J14" s="312">
        <f t="shared" si="0"/>
        <v>49.375</v>
      </c>
      <c r="K14" s="88">
        <v>395</v>
      </c>
      <c r="L14" s="88">
        <v>379</v>
      </c>
      <c r="M14" s="88">
        <v>377</v>
      </c>
      <c r="N14" s="88">
        <v>367</v>
      </c>
    </row>
    <row r="15" spans="1:14" s="5" customFormat="1" ht="15.75" customHeight="1">
      <c r="A15" s="327">
        <v>6</v>
      </c>
      <c r="B15" s="209" t="s">
        <v>130</v>
      </c>
      <c r="C15" s="27">
        <v>16</v>
      </c>
      <c r="D15" s="81">
        <v>6.1</v>
      </c>
      <c r="E15" s="27">
        <v>2090</v>
      </c>
      <c r="F15" s="27">
        <v>40</v>
      </c>
      <c r="G15" s="27">
        <v>1</v>
      </c>
      <c r="H15" s="27"/>
      <c r="I15" s="97">
        <v>105</v>
      </c>
      <c r="J15" s="312">
        <f t="shared" si="0"/>
        <v>64.75409836065575</v>
      </c>
      <c r="K15" s="88">
        <v>395</v>
      </c>
      <c r="L15" s="88">
        <v>379</v>
      </c>
      <c r="M15" s="88">
        <v>377</v>
      </c>
      <c r="N15" s="88">
        <v>367</v>
      </c>
    </row>
    <row r="16" spans="1:14" s="5" customFormat="1" ht="15.75" customHeight="1">
      <c r="A16" s="327">
        <v>7</v>
      </c>
      <c r="B16" s="209" t="s">
        <v>131</v>
      </c>
      <c r="C16" s="27">
        <v>19</v>
      </c>
      <c r="D16" s="81">
        <v>4.4</v>
      </c>
      <c r="E16" s="27">
        <v>2400</v>
      </c>
      <c r="F16" s="27">
        <v>60</v>
      </c>
      <c r="G16" s="27">
        <v>1</v>
      </c>
      <c r="H16" s="27"/>
      <c r="I16" s="97">
        <v>157</v>
      </c>
      <c r="J16" s="312">
        <f t="shared" si="0"/>
        <v>89.77272727272727</v>
      </c>
      <c r="K16" s="88">
        <v>395</v>
      </c>
      <c r="L16" s="88">
        <v>379</v>
      </c>
      <c r="M16" s="88">
        <v>377</v>
      </c>
      <c r="N16" s="88">
        <v>367</v>
      </c>
    </row>
    <row r="17" spans="1:14" s="5" customFormat="1" ht="15.75" customHeight="1">
      <c r="A17" s="328">
        <v>8</v>
      </c>
      <c r="B17" s="209" t="s">
        <v>132</v>
      </c>
      <c r="C17" s="27">
        <v>22</v>
      </c>
      <c r="D17" s="81">
        <v>3.6</v>
      </c>
      <c r="E17" s="27">
        <v>2820</v>
      </c>
      <c r="F17" s="27">
        <v>70</v>
      </c>
      <c r="G17" s="27">
        <v>1</v>
      </c>
      <c r="H17" s="27"/>
      <c r="I17" s="97">
        <v>175</v>
      </c>
      <c r="J17" s="312">
        <f t="shared" si="0"/>
        <v>109.72222222222221</v>
      </c>
      <c r="K17" s="88">
        <v>395</v>
      </c>
      <c r="L17" s="88">
        <v>379</v>
      </c>
      <c r="M17" s="88">
        <v>377</v>
      </c>
      <c r="N17" s="88">
        <v>367</v>
      </c>
    </row>
    <row r="18" spans="1:14" s="5" customFormat="1" ht="15.75" customHeight="1">
      <c r="A18" s="328">
        <v>9</v>
      </c>
      <c r="B18" s="209" t="s">
        <v>18</v>
      </c>
      <c r="C18" s="27">
        <v>26</v>
      </c>
      <c r="D18" s="81">
        <v>3.1</v>
      </c>
      <c r="E18" s="27">
        <v>3520</v>
      </c>
      <c r="F18" s="27" t="s">
        <v>467</v>
      </c>
      <c r="G18" s="27">
        <v>1</v>
      </c>
      <c r="H18" s="27"/>
      <c r="I18" s="97">
        <v>257</v>
      </c>
      <c r="J18" s="312">
        <f t="shared" si="0"/>
        <v>127.41935483870968</v>
      </c>
      <c r="K18" s="88">
        <v>395</v>
      </c>
      <c r="L18" s="88">
        <v>379</v>
      </c>
      <c r="M18" s="88">
        <v>377</v>
      </c>
      <c r="N18" s="88">
        <v>367</v>
      </c>
    </row>
    <row r="19" spans="1:14" s="5" customFormat="1" ht="15.75" customHeight="1">
      <c r="A19" s="329">
        <v>10</v>
      </c>
      <c r="B19" s="209" t="s">
        <v>19</v>
      </c>
      <c r="C19" s="27">
        <v>29</v>
      </c>
      <c r="D19" s="81">
        <v>2</v>
      </c>
      <c r="E19" s="27">
        <v>4400</v>
      </c>
      <c r="F19" s="27">
        <v>110</v>
      </c>
      <c r="G19" s="27">
        <v>1</v>
      </c>
      <c r="H19" s="27"/>
      <c r="I19" s="97">
        <v>275</v>
      </c>
      <c r="J19" s="312">
        <f t="shared" si="0"/>
        <v>197.5</v>
      </c>
      <c r="K19" s="88">
        <v>395</v>
      </c>
      <c r="L19" s="88">
        <v>379</v>
      </c>
      <c r="M19" s="88">
        <v>377</v>
      </c>
      <c r="N19" s="88">
        <v>367</v>
      </c>
    </row>
    <row r="20" spans="1:14" s="5" customFormat="1" ht="15.75" customHeight="1">
      <c r="A20" s="329">
        <v>11</v>
      </c>
      <c r="B20" s="209" t="s">
        <v>20</v>
      </c>
      <c r="C20" s="27">
        <v>32</v>
      </c>
      <c r="D20" s="81">
        <v>1.6</v>
      </c>
      <c r="E20" s="27">
        <v>5310</v>
      </c>
      <c r="F20" s="27">
        <v>150</v>
      </c>
      <c r="G20" s="27">
        <v>1</v>
      </c>
      <c r="H20" s="27"/>
      <c r="I20" s="97">
        <v>357</v>
      </c>
      <c r="J20" s="312">
        <f t="shared" si="0"/>
        <v>246.875</v>
      </c>
      <c r="K20" s="88">
        <v>395</v>
      </c>
      <c r="L20" s="88">
        <v>379</v>
      </c>
      <c r="M20" s="88">
        <v>377</v>
      </c>
      <c r="N20" s="88">
        <v>367</v>
      </c>
    </row>
    <row r="21" spans="1:14" s="5" customFormat="1" ht="15.75" customHeight="1">
      <c r="A21" s="330">
        <v>12</v>
      </c>
      <c r="B21" s="210" t="s">
        <v>21</v>
      </c>
      <c r="C21" s="29">
        <v>37</v>
      </c>
      <c r="D21" s="76">
        <v>1.2</v>
      </c>
      <c r="E21" s="29">
        <v>9000</v>
      </c>
      <c r="F21" s="29">
        <v>150</v>
      </c>
      <c r="G21" s="29">
        <v>1</v>
      </c>
      <c r="H21" s="29"/>
      <c r="I21" s="115">
        <v>495</v>
      </c>
      <c r="J21" s="313">
        <f t="shared" si="0"/>
        <v>329.1666666666667</v>
      </c>
      <c r="K21" s="88">
        <v>395</v>
      </c>
      <c r="L21" s="88">
        <v>379</v>
      </c>
      <c r="M21" s="88">
        <v>377</v>
      </c>
      <c r="N21" s="88">
        <v>367</v>
      </c>
    </row>
    <row r="22" spans="1:14" s="5" customFormat="1" ht="15.75" customHeight="1">
      <c r="A22" s="475" t="s">
        <v>389</v>
      </c>
      <c r="B22" s="476"/>
      <c r="C22" s="476"/>
      <c r="D22" s="476"/>
      <c r="E22" s="476"/>
      <c r="F22" s="476"/>
      <c r="G22" s="476"/>
      <c r="H22" s="476"/>
      <c r="I22" s="110" t="s">
        <v>327</v>
      </c>
      <c r="J22" s="314" t="s">
        <v>169</v>
      </c>
      <c r="K22" s="148" t="s">
        <v>12</v>
      </c>
      <c r="L22" s="112" t="s">
        <v>223</v>
      </c>
      <c r="M22" s="112" t="s">
        <v>223</v>
      </c>
      <c r="N22" s="112" t="s">
        <v>223</v>
      </c>
    </row>
    <row r="23" spans="1:14" s="5" customFormat="1" ht="15.75" customHeight="1" thickBot="1">
      <c r="A23" s="477" t="s">
        <v>492</v>
      </c>
      <c r="B23" s="478"/>
      <c r="C23" s="478"/>
      <c r="D23" s="478"/>
      <c r="E23" s="478"/>
      <c r="F23" s="478"/>
      <c r="G23" s="478"/>
      <c r="H23" s="478"/>
      <c r="I23" s="221" t="s">
        <v>169</v>
      </c>
      <c r="J23" s="318" t="s">
        <v>257</v>
      </c>
      <c r="K23" s="118" t="s">
        <v>158</v>
      </c>
      <c r="L23" s="121" t="s">
        <v>379</v>
      </c>
      <c r="M23" s="121" t="s">
        <v>170</v>
      </c>
      <c r="N23" s="121" t="s">
        <v>168</v>
      </c>
    </row>
    <row r="24" spans="1:14" s="3" customFormat="1" ht="15.75" customHeight="1">
      <c r="A24" s="418">
        <v>1</v>
      </c>
      <c r="B24" s="402" t="s">
        <v>256</v>
      </c>
      <c r="C24" s="403">
        <v>4</v>
      </c>
      <c r="D24" s="404">
        <v>70</v>
      </c>
      <c r="E24" s="403">
        <v>120</v>
      </c>
      <c r="F24" s="403" t="s">
        <v>390</v>
      </c>
      <c r="G24" s="403">
        <v>1</v>
      </c>
      <c r="H24" s="403"/>
      <c r="I24" s="405">
        <v>15</v>
      </c>
      <c r="J24" s="406">
        <f>K24/D24</f>
        <v>3.8142857142857145</v>
      </c>
      <c r="K24" s="407">
        <v>267</v>
      </c>
      <c r="L24" s="407">
        <v>259</v>
      </c>
      <c r="M24" s="407">
        <v>249</v>
      </c>
      <c r="N24" s="408">
        <v>245</v>
      </c>
    </row>
    <row r="25" spans="1:14" s="3" customFormat="1" ht="15.75" customHeight="1">
      <c r="A25" s="419">
        <v>2</v>
      </c>
      <c r="B25" s="209" t="s">
        <v>133</v>
      </c>
      <c r="C25" s="185">
        <v>6</v>
      </c>
      <c r="D25" s="187">
        <v>44</v>
      </c>
      <c r="E25" s="185">
        <v>170</v>
      </c>
      <c r="F25" s="185">
        <v>25</v>
      </c>
      <c r="G25" s="185">
        <v>2</v>
      </c>
      <c r="H25" s="185"/>
      <c r="I25" s="97">
        <v>27</v>
      </c>
      <c r="J25" s="312">
        <f>K25/D25</f>
        <v>6.068181818181818</v>
      </c>
      <c r="K25" s="88">
        <v>267</v>
      </c>
      <c r="L25" s="88">
        <v>259</v>
      </c>
      <c r="M25" s="88">
        <v>249</v>
      </c>
      <c r="N25" s="413">
        <v>245</v>
      </c>
    </row>
    <row r="26" spans="1:14" s="184" customFormat="1" ht="15.75" customHeight="1">
      <c r="A26" s="421">
        <v>3</v>
      </c>
      <c r="B26" s="210" t="s">
        <v>134</v>
      </c>
      <c r="C26" s="66">
        <v>8</v>
      </c>
      <c r="D26" s="76">
        <v>24</v>
      </c>
      <c r="E26" s="66">
        <v>270</v>
      </c>
      <c r="F26" s="66">
        <v>25</v>
      </c>
      <c r="G26" s="66">
        <v>2</v>
      </c>
      <c r="H26" s="66"/>
      <c r="I26" s="115">
        <v>39</v>
      </c>
      <c r="J26" s="313">
        <f>K26/D26</f>
        <v>11.125</v>
      </c>
      <c r="K26" s="420">
        <v>267</v>
      </c>
      <c r="L26" s="420">
        <v>259</v>
      </c>
      <c r="M26" s="420">
        <v>249</v>
      </c>
      <c r="N26" s="422">
        <v>245</v>
      </c>
    </row>
    <row r="27" spans="1:14" s="184" customFormat="1" ht="15.75" customHeight="1">
      <c r="A27" s="438">
        <v>4</v>
      </c>
      <c r="B27" s="209" t="s">
        <v>135</v>
      </c>
      <c r="C27" s="27">
        <v>10</v>
      </c>
      <c r="D27" s="187">
        <v>16</v>
      </c>
      <c r="E27" s="185">
        <v>410</v>
      </c>
      <c r="F27" s="185">
        <v>25</v>
      </c>
      <c r="G27" s="185">
        <v>2</v>
      </c>
      <c r="H27" s="185"/>
      <c r="I27" s="97">
        <v>55</v>
      </c>
      <c r="J27" s="312">
        <f>K27/D27</f>
        <v>16.1875</v>
      </c>
      <c r="K27" s="88">
        <v>259</v>
      </c>
      <c r="L27" s="88">
        <v>255</v>
      </c>
      <c r="M27" s="88">
        <v>245</v>
      </c>
      <c r="N27" s="88">
        <v>237</v>
      </c>
    </row>
    <row r="28" spans="1:14" s="184" customFormat="1" ht="15.75" customHeight="1">
      <c r="A28" s="438">
        <v>5</v>
      </c>
      <c r="B28" s="209" t="s">
        <v>253</v>
      </c>
      <c r="C28" s="27">
        <v>12</v>
      </c>
      <c r="D28" s="187">
        <v>13.5</v>
      </c>
      <c r="E28" s="185">
        <v>625</v>
      </c>
      <c r="F28" s="185">
        <v>25</v>
      </c>
      <c r="G28" s="185">
        <v>2</v>
      </c>
      <c r="H28" s="185"/>
      <c r="I28" s="97">
        <v>69</v>
      </c>
      <c r="J28" s="312">
        <f aca="true" t="shared" si="1" ref="J28:J38">K28/D28</f>
        <v>19.185185185185187</v>
      </c>
      <c r="K28" s="88">
        <v>259</v>
      </c>
      <c r="L28" s="88">
        <v>255</v>
      </c>
      <c r="M28" s="88">
        <v>245</v>
      </c>
      <c r="N28" s="88">
        <v>237</v>
      </c>
    </row>
    <row r="29" spans="1:14" s="184" customFormat="1" ht="15.75" customHeight="1">
      <c r="A29" s="438">
        <v>6</v>
      </c>
      <c r="B29" s="209" t="s">
        <v>254</v>
      </c>
      <c r="C29" s="27">
        <v>14</v>
      </c>
      <c r="D29" s="187">
        <v>9</v>
      </c>
      <c r="E29" s="185">
        <v>750</v>
      </c>
      <c r="F29" s="185">
        <v>25</v>
      </c>
      <c r="G29" s="185">
        <v>2</v>
      </c>
      <c r="H29" s="185"/>
      <c r="I29" s="97">
        <v>89</v>
      </c>
      <c r="J29" s="312">
        <f t="shared" si="1"/>
        <v>28.77777777777778</v>
      </c>
      <c r="K29" s="88">
        <v>259</v>
      </c>
      <c r="L29" s="88">
        <v>255</v>
      </c>
      <c r="M29" s="88">
        <v>245</v>
      </c>
      <c r="N29" s="88">
        <v>237</v>
      </c>
    </row>
    <row r="30" spans="1:14" s="184" customFormat="1" ht="15.75" customHeight="1">
      <c r="A30" s="438">
        <v>7</v>
      </c>
      <c r="B30" s="209" t="s">
        <v>136</v>
      </c>
      <c r="C30" s="27">
        <v>16</v>
      </c>
      <c r="D30" s="187">
        <v>7</v>
      </c>
      <c r="E30" s="185">
        <v>850</v>
      </c>
      <c r="F30" s="185">
        <v>25</v>
      </c>
      <c r="G30" s="185">
        <v>2</v>
      </c>
      <c r="H30" s="185"/>
      <c r="I30" s="97">
        <v>105</v>
      </c>
      <c r="J30" s="312">
        <f t="shared" si="1"/>
        <v>37</v>
      </c>
      <c r="K30" s="88">
        <v>259</v>
      </c>
      <c r="L30" s="88">
        <v>255</v>
      </c>
      <c r="M30" s="88">
        <v>245</v>
      </c>
      <c r="N30" s="88">
        <v>237</v>
      </c>
    </row>
    <row r="31" spans="1:14" s="184" customFormat="1" ht="15.75" customHeight="1">
      <c r="A31" s="438">
        <v>8</v>
      </c>
      <c r="B31" s="209" t="s">
        <v>255</v>
      </c>
      <c r="C31" s="27">
        <v>18</v>
      </c>
      <c r="D31" s="187">
        <v>6</v>
      </c>
      <c r="E31" s="185">
        <v>1000</v>
      </c>
      <c r="F31" s="185">
        <v>25</v>
      </c>
      <c r="G31" s="185">
        <v>2</v>
      </c>
      <c r="H31" s="185"/>
      <c r="I31" s="97">
        <v>125</v>
      </c>
      <c r="J31" s="312">
        <f>K31/D31</f>
        <v>43.166666666666664</v>
      </c>
      <c r="K31" s="88">
        <v>259</v>
      </c>
      <c r="L31" s="88">
        <v>255</v>
      </c>
      <c r="M31" s="88">
        <v>245</v>
      </c>
      <c r="N31" s="88">
        <v>237</v>
      </c>
    </row>
    <row r="32" spans="1:14" s="184" customFormat="1" ht="15.75" customHeight="1">
      <c r="A32" s="438">
        <v>9</v>
      </c>
      <c r="B32" s="209" t="s">
        <v>249</v>
      </c>
      <c r="C32" s="27">
        <v>20</v>
      </c>
      <c r="D32" s="187">
        <v>5.5</v>
      </c>
      <c r="E32" s="27">
        <v>2100</v>
      </c>
      <c r="F32" s="27">
        <v>25</v>
      </c>
      <c r="G32" s="27">
        <v>2</v>
      </c>
      <c r="H32" s="27"/>
      <c r="I32" s="97">
        <v>135</v>
      </c>
      <c r="J32" s="312">
        <f>K32/D32</f>
        <v>47.09090909090909</v>
      </c>
      <c r="K32" s="88">
        <v>259</v>
      </c>
      <c r="L32" s="88">
        <v>255</v>
      </c>
      <c r="M32" s="88">
        <v>245</v>
      </c>
      <c r="N32" s="88">
        <v>237</v>
      </c>
    </row>
    <row r="33" spans="1:14" s="184" customFormat="1" ht="15.75" customHeight="1">
      <c r="A33" s="438">
        <v>10</v>
      </c>
      <c r="B33" s="209" t="s">
        <v>137</v>
      </c>
      <c r="C33" s="27">
        <v>22</v>
      </c>
      <c r="D33" s="187">
        <v>4</v>
      </c>
      <c r="E33" s="27">
        <v>2400</v>
      </c>
      <c r="F33" s="27">
        <v>25</v>
      </c>
      <c r="G33" s="27">
        <v>2</v>
      </c>
      <c r="H33" s="27"/>
      <c r="I33" s="97">
        <v>169</v>
      </c>
      <c r="J33" s="312">
        <f t="shared" si="1"/>
        <v>64.75</v>
      </c>
      <c r="K33" s="88">
        <v>259</v>
      </c>
      <c r="L33" s="88">
        <v>255</v>
      </c>
      <c r="M33" s="88">
        <v>245</v>
      </c>
      <c r="N33" s="88">
        <v>237</v>
      </c>
    </row>
    <row r="34" spans="1:14" s="184" customFormat="1" ht="15.75" customHeight="1">
      <c r="A34" s="438">
        <v>11</v>
      </c>
      <c r="B34" s="209" t="s">
        <v>22</v>
      </c>
      <c r="C34" s="27">
        <v>26</v>
      </c>
      <c r="D34" s="187">
        <v>2.5</v>
      </c>
      <c r="E34" s="27">
        <v>3100</v>
      </c>
      <c r="F34" s="27">
        <v>25</v>
      </c>
      <c r="G34" s="27">
        <v>2</v>
      </c>
      <c r="H34" s="27"/>
      <c r="I34" s="97">
        <v>275</v>
      </c>
      <c r="J34" s="312">
        <f t="shared" si="1"/>
        <v>103.6</v>
      </c>
      <c r="K34" s="88">
        <v>259</v>
      </c>
      <c r="L34" s="88">
        <v>255</v>
      </c>
      <c r="M34" s="88">
        <v>245</v>
      </c>
      <c r="N34" s="88">
        <v>237</v>
      </c>
    </row>
    <row r="35" spans="1:14" s="184" customFormat="1" ht="15.75" customHeight="1">
      <c r="A35" s="438">
        <v>12</v>
      </c>
      <c r="B35" s="209" t="s">
        <v>515</v>
      </c>
      <c r="C35" s="27">
        <v>29</v>
      </c>
      <c r="D35" s="187">
        <v>2.2</v>
      </c>
      <c r="E35" s="27">
        <v>3900</v>
      </c>
      <c r="F35" s="27">
        <v>25</v>
      </c>
      <c r="G35" s="27">
        <v>2</v>
      </c>
      <c r="H35" s="27"/>
      <c r="I35" s="97">
        <v>325</v>
      </c>
      <c r="J35" s="312">
        <f t="shared" si="1"/>
        <v>117.72727272727272</v>
      </c>
      <c r="K35" s="88">
        <v>259</v>
      </c>
      <c r="L35" s="88">
        <v>255</v>
      </c>
      <c r="M35" s="88">
        <v>245</v>
      </c>
      <c r="N35" s="88">
        <v>237</v>
      </c>
    </row>
    <row r="36" spans="1:14" s="184" customFormat="1" ht="15.75" customHeight="1">
      <c r="A36" s="438">
        <v>13</v>
      </c>
      <c r="B36" s="209" t="s">
        <v>260</v>
      </c>
      <c r="C36" s="27">
        <v>32</v>
      </c>
      <c r="D36" s="187">
        <v>2</v>
      </c>
      <c r="E36" s="27">
        <v>4750</v>
      </c>
      <c r="F36" s="27">
        <v>25</v>
      </c>
      <c r="G36" s="27">
        <v>2</v>
      </c>
      <c r="H36" s="27"/>
      <c r="I36" s="97">
        <v>359</v>
      </c>
      <c r="J36" s="312">
        <f>K36/D36</f>
        <v>129.5</v>
      </c>
      <c r="K36" s="88">
        <v>259</v>
      </c>
      <c r="L36" s="88">
        <v>255</v>
      </c>
      <c r="M36" s="88">
        <v>245</v>
      </c>
      <c r="N36" s="88">
        <v>237</v>
      </c>
    </row>
    <row r="37" spans="1:14" s="184" customFormat="1" ht="15.75" customHeight="1">
      <c r="A37" s="438">
        <v>14</v>
      </c>
      <c r="B37" s="207" t="s">
        <v>23</v>
      </c>
      <c r="C37" s="27">
        <v>40</v>
      </c>
      <c r="D37" s="187">
        <v>1.2</v>
      </c>
      <c r="E37" s="27">
        <v>6800</v>
      </c>
      <c r="F37" s="27">
        <v>25</v>
      </c>
      <c r="G37" s="27">
        <v>2</v>
      </c>
      <c r="H37" s="27"/>
      <c r="I37" s="97">
        <v>555</v>
      </c>
      <c r="J37" s="312">
        <f t="shared" si="1"/>
        <v>215.83333333333334</v>
      </c>
      <c r="K37" s="88">
        <v>259</v>
      </c>
      <c r="L37" s="88">
        <v>255</v>
      </c>
      <c r="M37" s="88">
        <v>245</v>
      </c>
      <c r="N37" s="88">
        <v>237</v>
      </c>
    </row>
    <row r="38" spans="1:14" s="184" customFormat="1" ht="15.75" customHeight="1">
      <c r="A38" s="412">
        <v>15</v>
      </c>
      <c r="B38" s="206" t="s">
        <v>24</v>
      </c>
      <c r="C38" s="59">
        <v>48</v>
      </c>
      <c r="D38" s="186">
        <v>0.8</v>
      </c>
      <c r="E38" s="59">
        <v>9900</v>
      </c>
      <c r="F38" s="59">
        <v>300</v>
      </c>
      <c r="G38" s="59">
        <v>1</v>
      </c>
      <c r="H38" s="59"/>
      <c r="I38" s="109">
        <v>755</v>
      </c>
      <c r="J38" s="311">
        <f t="shared" si="1"/>
        <v>631.25</v>
      </c>
      <c r="K38" s="319">
        <v>505</v>
      </c>
      <c r="L38" s="319">
        <v>497</v>
      </c>
      <c r="M38" s="319">
        <v>485</v>
      </c>
      <c r="N38" s="414">
        <v>475</v>
      </c>
    </row>
    <row r="39" spans="1:14" s="184" customFormat="1" ht="15.75" customHeight="1">
      <c r="A39" s="412">
        <v>16</v>
      </c>
      <c r="B39" s="492" t="s">
        <v>399</v>
      </c>
      <c r="C39" s="493"/>
      <c r="D39" s="493"/>
      <c r="E39" s="493"/>
      <c r="F39" s="493"/>
      <c r="G39" s="494"/>
      <c r="H39" s="62"/>
      <c r="I39" s="115"/>
      <c r="J39" s="313"/>
      <c r="K39" s="88">
        <v>505</v>
      </c>
      <c r="L39" s="88">
        <v>497</v>
      </c>
      <c r="M39" s="88">
        <v>485</v>
      </c>
      <c r="N39" s="413">
        <v>475</v>
      </c>
    </row>
    <row r="40" spans="1:14" s="184" customFormat="1" ht="15.75" customHeight="1" thickBot="1">
      <c r="A40" s="409">
        <v>17</v>
      </c>
      <c r="B40" s="489" t="s">
        <v>472</v>
      </c>
      <c r="C40" s="490"/>
      <c r="D40" s="490"/>
      <c r="E40" s="490"/>
      <c r="F40" s="490"/>
      <c r="G40" s="491"/>
      <c r="H40" s="417"/>
      <c r="I40" s="410"/>
      <c r="J40" s="411"/>
      <c r="K40" s="415">
        <v>575</v>
      </c>
      <c r="L40" s="415">
        <v>575</v>
      </c>
      <c r="M40" s="415">
        <v>575</v>
      </c>
      <c r="N40" s="416">
        <v>575</v>
      </c>
    </row>
    <row r="41" spans="1:14" s="5" customFormat="1" ht="15.75" customHeight="1">
      <c r="A41" s="477" t="s">
        <v>332</v>
      </c>
      <c r="B41" s="478"/>
      <c r="C41" s="478"/>
      <c r="D41" s="478"/>
      <c r="E41" s="478"/>
      <c r="F41" s="478"/>
      <c r="G41" s="478"/>
      <c r="H41" s="478"/>
      <c r="I41" s="223" t="s">
        <v>327</v>
      </c>
      <c r="J41" s="318" t="s">
        <v>169</v>
      </c>
      <c r="K41" s="224" t="s">
        <v>12</v>
      </c>
      <c r="L41" s="121" t="s">
        <v>223</v>
      </c>
      <c r="M41" s="121" t="s">
        <v>223</v>
      </c>
      <c r="N41" s="121" t="s">
        <v>223</v>
      </c>
    </row>
    <row r="42" spans="1:14" s="5" customFormat="1" ht="15.75" customHeight="1">
      <c r="A42" s="482" t="s">
        <v>333</v>
      </c>
      <c r="B42" s="483"/>
      <c r="C42" s="483"/>
      <c r="D42" s="483"/>
      <c r="E42" s="483"/>
      <c r="F42" s="483"/>
      <c r="G42" s="483"/>
      <c r="H42" s="483"/>
      <c r="I42" s="111" t="s">
        <v>169</v>
      </c>
      <c r="J42" s="315" t="s">
        <v>257</v>
      </c>
      <c r="K42" s="114" t="s">
        <v>158</v>
      </c>
      <c r="L42" s="113" t="s">
        <v>379</v>
      </c>
      <c r="M42" s="113" t="s">
        <v>170</v>
      </c>
      <c r="N42" s="113" t="s">
        <v>168</v>
      </c>
    </row>
    <row r="43" spans="1:14" s="5" customFormat="1" ht="15.75" customHeight="1">
      <c r="A43" s="331">
        <v>1</v>
      </c>
      <c r="B43" s="206" t="s">
        <v>138</v>
      </c>
      <c r="C43" s="37">
        <v>6</v>
      </c>
      <c r="D43" s="187">
        <v>35</v>
      </c>
      <c r="E43" s="59">
        <v>90</v>
      </c>
      <c r="F43" s="59">
        <v>25.5</v>
      </c>
      <c r="G43" s="59">
        <v>1</v>
      </c>
      <c r="H43" s="89"/>
      <c r="I43" s="109">
        <v>35</v>
      </c>
      <c r="J43" s="311">
        <f aca="true" t="shared" si="2" ref="J43:J49">K43/D43</f>
        <v>16.428571428571427</v>
      </c>
      <c r="K43" s="88">
        <v>575</v>
      </c>
      <c r="L43" s="88">
        <v>575</v>
      </c>
      <c r="M43" s="88">
        <v>575</v>
      </c>
      <c r="N43" s="88">
        <v>575</v>
      </c>
    </row>
    <row r="44" spans="1:14" s="5" customFormat="1" ht="15.75" customHeight="1">
      <c r="A44" s="326">
        <v>2</v>
      </c>
      <c r="B44" s="207" t="s">
        <v>139</v>
      </c>
      <c r="C44" s="26">
        <v>8</v>
      </c>
      <c r="D44" s="187">
        <v>22</v>
      </c>
      <c r="E44" s="27">
        <v>130</v>
      </c>
      <c r="F44" s="27">
        <v>25.5</v>
      </c>
      <c r="G44" s="27">
        <v>1</v>
      </c>
      <c r="H44" s="7"/>
      <c r="I44" s="97">
        <v>55</v>
      </c>
      <c r="J44" s="312">
        <f t="shared" si="2"/>
        <v>26.136363636363637</v>
      </c>
      <c r="K44" s="88">
        <v>575</v>
      </c>
      <c r="L44" s="88">
        <v>575</v>
      </c>
      <c r="M44" s="88">
        <v>575</v>
      </c>
      <c r="N44" s="88">
        <v>575</v>
      </c>
    </row>
    <row r="45" spans="1:14" s="5" customFormat="1" ht="15.75" customHeight="1">
      <c r="A45" s="326">
        <v>3</v>
      </c>
      <c r="B45" s="207" t="s">
        <v>140</v>
      </c>
      <c r="C45" s="27">
        <v>11</v>
      </c>
      <c r="D45" s="205">
        <v>13.1</v>
      </c>
      <c r="E45" s="27">
        <v>260</v>
      </c>
      <c r="F45" s="27">
        <v>15</v>
      </c>
      <c r="G45" s="27">
        <v>1</v>
      </c>
      <c r="H45" s="7"/>
      <c r="I45" s="97">
        <v>85</v>
      </c>
      <c r="J45" s="312">
        <f t="shared" si="2"/>
        <v>43.89312977099237</v>
      </c>
      <c r="K45" s="88">
        <v>575</v>
      </c>
      <c r="L45" s="88">
        <v>575</v>
      </c>
      <c r="M45" s="88">
        <v>575</v>
      </c>
      <c r="N45" s="88">
        <v>575</v>
      </c>
    </row>
    <row r="46" spans="1:14" s="5" customFormat="1" ht="15.75" customHeight="1">
      <c r="A46" s="326">
        <v>4</v>
      </c>
      <c r="B46" s="207" t="s">
        <v>141</v>
      </c>
      <c r="C46" s="27">
        <v>13</v>
      </c>
      <c r="D46" s="187">
        <v>8.7</v>
      </c>
      <c r="E46" s="27">
        <v>300</v>
      </c>
      <c r="F46" s="27">
        <v>26</v>
      </c>
      <c r="G46" s="27">
        <v>1</v>
      </c>
      <c r="H46" s="7"/>
      <c r="I46" s="97">
        <v>155</v>
      </c>
      <c r="J46" s="312">
        <f t="shared" si="2"/>
        <v>66.09195402298852</v>
      </c>
      <c r="K46" s="88">
        <v>575</v>
      </c>
      <c r="L46" s="88">
        <v>575</v>
      </c>
      <c r="M46" s="88">
        <v>575</v>
      </c>
      <c r="N46" s="88">
        <v>575</v>
      </c>
    </row>
    <row r="47" spans="1:14" s="5" customFormat="1" ht="15.75" customHeight="1">
      <c r="A47" s="326">
        <v>5</v>
      </c>
      <c r="B47" s="207" t="s">
        <v>142</v>
      </c>
      <c r="C47" s="27">
        <v>16</v>
      </c>
      <c r="D47" s="187">
        <v>5.2</v>
      </c>
      <c r="E47" s="27">
        <v>500</v>
      </c>
      <c r="F47" s="27">
        <v>40</v>
      </c>
      <c r="G47" s="27">
        <v>1</v>
      </c>
      <c r="H47" s="7"/>
      <c r="I47" s="97">
        <v>225</v>
      </c>
      <c r="J47" s="312">
        <f t="shared" si="2"/>
        <v>110.57692307692308</v>
      </c>
      <c r="K47" s="88">
        <v>575</v>
      </c>
      <c r="L47" s="88">
        <v>575</v>
      </c>
      <c r="M47" s="88">
        <v>575</v>
      </c>
      <c r="N47" s="88">
        <v>575</v>
      </c>
    </row>
    <row r="48" spans="1:14" s="5" customFormat="1" ht="15.75" customHeight="1">
      <c r="A48" s="327">
        <v>6</v>
      </c>
      <c r="B48" s="207" t="s">
        <v>143</v>
      </c>
      <c r="C48" s="27">
        <v>19</v>
      </c>
      <c r="D48" s="187">
        <v>3.7</v>
      </c>
      <c r="E48" s="27">
        <v>700</v>
      </c>
      <c r="F48" s="27">
        <v>60</v>
      </c>
      <c r="G48" s="27">
        <v>1</v>
      </c>
      <c r="H48" s="7"/>
      <c r="I48" s="97">
        <v>257</v>
      </c>
      <c r="J48" s="312">
        <f t="shared" si="2"/>
        <v>155.4054054054054</v>
      </c>
      <c r="K48" s="88">
        <v>575</v>
      </c>
      <c r="L48" s="88">
        <v>575</v>
      </c>
      <c r="M48" s="88">
        <v>575</v>
      </c>
      <c r="N48" s="88">
        <v>575</v>
      </c>
    </row>
    <row r="49" spans="1:14" s="5" customFormat="1" ht="15.75" customHeight="1">
      <c r="A49" s="332">
        <v>7</v>
      </c>
      <c r="B49" s="208" t="s">
        <v>144</v>
      </c>
      <c r="C49" s="29">
        <v>22</v>
      </c>
      <c r="D49" s="187">
        <v>3</v>
      </c>
      <c r="E49" s="29">
        <v>800</v>
      </c>
      <c r="F49" s="29">
        <v>68</v>
      </c>
      <c r="G49" s="29">
        <v>1</v>
      </c>
      <c r="H49" s="9"/>
      <c r="I49" s="115">
        <v>295</v>
      </c>
      <c r="J49" s="313">
        <f t="shared" si="2"/>
        <v>191.66666666666666</v>
      </c>
      <c r="K49" s="88">
        <v>575</v>
      </c>
      <c r="L49" s="88">
        <v>575</v>
      </c>
      <c r="M49" s="88">
        <v>575</v>
      </c>
      <c r="N49" s="88">
        <v>575</v>
      </c>
    </row>
    <row r="50" spans="1:14" s="5" customFormat="1" ht="15.75" customHeight="1">
      <c r="A50" s="475" t="s">
        <v>493</v>
      </c>
      <c r="B50" s="476"/>
      <c r="C50" s="476"/>
      <c r="D50" s="476"/>
      <c r="E50" s="476"/>
      <c r="F50" s="476"/>
      <c r="G50" s="476"/>
      <c r="H50" s="476"/>
      <c r="I50" s="110" t="s">
        <v>327</v>
      </c>
      <c r="J50" s="314" t="s">
        <v>169</v>
      </c>
      <c r="K50" s="148" t="s">
        <v>12</v>
      </c>
      <c r="L50" s="112" t="s">
        <v>223</v>
      </c>
      <c r="M50" s="112" t="s">
        <v>223</v>
      </c>
      <c r="N50" s="112" t="s">
        <v>223</v>
      </c>
    </row>
    <row r="51" spans="1:14" s="5" customFormat="1" ht="15.75" customHeight="1">
      <c r="A51" s="482" t="s">
        <v>511</v>
      </c>
      <c r="B51" s="483"/>
      <c r="C51" s="483"/>
      <c r="D51" s="483"/>
      <c r="E51" s="483"/>
      <c r="F51" s="483"/>
      <c r="G51" s="483"/>
      <c r="H51" s="483"/>
      <c r="I51" s="111" t="s">
        <v>169</v>
      </c>
      <c r="J51" s="315" t="s">
        <v>257</v>
      </c>
      <c r="K51" s="118" t="s">
        <v>158</v>
      </c>
      <c r="L51" s="121" t="s">
        <v>379</v>
      </c>
      <c r="M51" s="121" t="s">
        <v>170</v>
      </c>
      <c r="N51" s="121" t="s">
        <v>168</v>
      </c>
    </row>
    <row r="52" spans="1:14" s="5" customFormat="1" ht="15.75" customHeight="1">
      <c r="A52" s="238">
        <v>1</v>
      </c>
      <c r="B52" s="206" t="s">
        <v>184</v>
      </c>
      <c r="C52" s="37">
        <v>6</v>
      </c>
      <c r="D52" s="186">
        <v>55</v>
      </c>
      <c r="E52" s="37">
        <v>50</v>
      </c>
      <c r="F52" s="37">
        <v>4.2</v>
      </c>
      <c r="G52" s="37">
        <v>1</v>
      </c>
      <c r="H52" s="6"/>
      <c r="I52" s="109">
        <v>17</v>
      </c>
      <c r="J52" s="311">
        <f aca="true" t="shared" si="3" ref="J52:J63">K52/D52</f>
        <v>9.036363636363637</v>
      </c>
      <c r="K52" s="88">
        <v>497</v>
      </c>
      <c r="L52" s="88">
        <v>495</v>
      </c>
      <c r="M52" s="88">
        <v>487</v>
      </c>
      <c r="N52" s="88">
        <v>485</v>
      </c>
    </row>
    <row r="53" spans="1:14" s="5" customFormat="1" ht="15.75" customHeight="1">
      <c r="A53" s="235">
        <v>2</v>
      </c>
      <c r="B53" s="207" t="s">
        <v>185</v>
      </c>
      <c r="C53" s="26">
        <v>8</v>
      </c>
      <c r="D53" s="187">
        <v>29.4</v>
      </c>
      <c r="E53" s="26">
        <v>286</v>
      </c>
      <c r="F53" s="26">
        <v>8.9</v>
      </c>
      <c r="G53" s="26">
        <v>1</v>
      </c>
      <c r="H53" s="77"/>
      <c r="I53" s="97">
        <v>39</v>
      </c>
      <c r="J53" s="312">
        <f t="shared" si="3"/>
        <v>16.904761904761905</v>
      </c>
      <c r="K53" s="88">
        <v>497</v>
      </c>
      <c r="L53" s="88">
        <v>495</v>
      </c>
      <c r="M53" s="88">
        <v>487</v>
      </c>
      <c r="N53" s="88">
        <v>485</v>
      </c>
    </row>
    <row r="54" spans="1:14" s="5" customFormat="1" ht="15.75" customHeight="1">
      <c r="A54" s="235">
        <v>3</v>
      </c>
      <c r="B54" s="207" t="s">
        <v>186</v>
      </c>
      <c r="C54" s="27">
        <v>10</v>
      </c>
      <c r="D54" s="187">
        <v>19</v>
      </c>
      <c r="E54" s="27">
        <v>400</v>
      </c>
      <c r="F54" s="27">
        <v>13.5</v>
      </c>
      <c r="G54" s="27">
        <v>1</v>
      </c>
      <c r="H54" s="7"/>
      <c r="I54" s="97">
        <v>57</v>
      </c>
      <c r="J54" s="312">
        <f t="shared" si="3"/>
        <v>26.157894736842106</v>
      </c>
      <c r="K54" s="88">
        <v>497</v>
      </c>
      <c r="L54" s="88">
        <v>495</v>
      </c>
      <c r="M54" s="88">
        <v>487</v>
      </c>
      <c r="N54" s="88">
        <v>485</v>
      </c>
    </row>
    <row r="55" spans="1:14" s="5" customFormat="1" ht="15.75" customHeight="1">
      <c r="A55" s="235">
        <v>4</v>
      </c>
      <c r="B55" s="207" t="s">
        <v>187</v>
      </c>
      <c r="C55" s="27">
        <v>13</v>
      </c>
      <c r="D55" s="187">
        <v>10.5</v>
      </c>
      <c r="E55" s="27">
        <v>650</v>
      </c>
      <c r="F55" s="27">
        <v>22</v>
      </c>
      <c r="G55" s="27">
        <v>1</v>
      </c>
      <c r="H55" s="7"/>
      <c r="I55" s="97">
        <v>95</v>
      </c>
      <c r="J55" s="312">
        <f>K55/D55</f>
        <v>47.333333333333336</v>
      </c>
      <c r="K55" s="88">
        <v>497</v>
      </c>
      <c r="L55" s="88">
        <v>495</v>
      </c>
      <c r="M55" s="88">
        <v>487</v>
      </c>
      <c r="N55" s="88">
        <v>485</v>
      </c>
    </row>
    <row r="56" spans="1:14" s="5" customFormat="1" ht="15.75" customHeight="1">
      <c r="A56" s="235">
        <v>5</v>
      </c>
      <c r="B56" s="207" t="s">
        <v>188</v>
      </c>
      <c r="C56" s="28">
        <v>16</v>
      </c>
      <c r="D56" s="187">
        <v>5.5</v>
      </c>
      <c r="E56" s="26">
        <v>935</v>
      </c>
      <c r="F56" s="185" t="s">
        <v>466</v>
      </c>
      <c r="G56" s="26">
        <v>1</v>
      </c>
      <c r="H56" s="77"/>
      <c r="I56" s="97">
        <v>175</v>
      </c>
      <c r="J56" s="316">
        <f t="shared" si="3"/>
        <v>90.36363636363636</v>
      </c>
      <c r="K56" s="88">
        <v>497</v>
      </c>
      <c r="L56" s="88">
        <v>495</v>
      </c>
      <c r="M56" s="88">
        <v>487</v>
      </c>
      <c r="N56" s="88">
        <v>485</v>
      </c>
    </row>
    <row r="57" spans="1:14" s="5" customFormat="1" ht="15.75" customHeight="1">
      <c r="A57" s="236">
        <v>6</v>
      </c>
      <c r="B57" s="207" t="s">
        <v>189</v>
      </c>
      <c r="C57" s="27">
        <v>18</v>
      </c>
      <c r="D57" s="187">
        <v>5.2</v>
      </c>
      <c r="E57" s="26">
        <v>1170</v>
      </c>
      <c r="F57" s="26">
        <v>35</v>
      </c>
      <c r="G57" s="26">
        <v>1</v>
      </c>
      <c r="H57" s="77"/>
      <c r="I57" s="97">
        <v>195</v>
      </c>
      <c r="J57" s="316">
        <f t="shared" si="3"/>
        <v>95.57692307692308</v>
      </c>
      <c r="K57" s="88">
        <v>497</v>
      </c>
      <c r="L57" s="88">
        <v>495</v>
      </c>
      <c r="M57" s="88">
        <v>487</v>
      </c>
      <c r="N57" s="88">
        <v>485</v>
      </c>
    </row>
    <row r="58" spans="1:14" s="184" customFormat="1" ht="15.75" customHeight="1">
      <c r="A58" s="236">
        <v>7</v>
      </c>
      <c r="B58" s="207" t="s">
        <v>469</v>
      </c>
      <c r="C58" s="27">
        <v>20</v>
      </c>
      <c r="D58" s="187">
        <v>4.7</v>
      </c>
      <c r="E58" s="185">
        <v>1400</v>
      </c>
      <c r="F58" s="185">
        <v>50</v>
      </c>
      <c r="G58" s="185">
        <v>1</v>
      </c>
      <c r="H58" s="77"/>
      <c r="I58" s="97">
        <v>225</v>
      </c>
      <c r="J58" s="316">
        <f t="shared" si="3"/>
        <v>105.74468085106382</v>
      </c>
      <c r="K58" s="88">
        <v>497</v>
      </c>
      <c r="L58" s="88">
        <v>495</v>
      </c>
      <c r="M58" s="88">
        <v>487</v>
      </c>
      <c r="N58" s="88">
        <v>485</v>
      </c>
    </row>
    <row r="59" spans="1:14" s="5" customFormat="1" ht="15.75" customHeight="1">
      <c r="A59" s="53">
        <v>8</v>
      </c>
      <c r="B59" s="207" t="s">
        <v>190</v>
      </c>
      <c r="C59" s="27">
        <v>22</v>
      </c>
      <c r="D59" s="187">
        <v>4.1</v>
      </c>
      <c r="E59" s="26">
        <v>1700</v>
      </c>
      <c r="F59" s="26">
        <v>60</v>
      </c>
      <c r="G59" s="26">
        <v>1</v>
      </c>
      <c r="H59" s="77"/>
      <c r="I59" s="97">
        <v>295</v>
      </c>
      <c r="J59" s="312">
        <f t="shared" si="3"/>
        <v>121.21951219512196</v>
      </c>
      <c r="K59" s="88">
        <v>497</v>
      </c>
      <c r="L59" s="88">
        <v>495</v>
      </c>
      <c r="M59" s="88">
        <v>487</v>
      </c>
      <c r="N59" s="88">
        <v>485</v>
      </c>
    </row>
    <row r="60" spans="1:14" s="5" customFormat="1" ht="15.75" customHeight="1">
      <c r="A60" s="53">
        <v>9</v>
      </c>
      <c r="B60" s="207" t="s">
        <v>191</v>
      </c>
      <c r="C60" s="27">
        <v>26</v>
      </c>
      <c r="D60" s="187">
        <v>2.7</v>
      </c>
      <c r="E60" s="26">
        <v>1800</v>
      </c>
      <c r="F60" s="185" t="s">
        <v>457</v>
      </c>
      <c r="G60" s="26">
        <v>1</v>
      </c>
      <c r="H60" s="77"/>
      <c r="I60" s="97">
        <v>325</v>
      </c>
      <c r="J60" s="316">
        <f t="shared" si="3"/>
        <v>184.07407407407408</v>
      </c>
      <c r="K60" s="88">
        <v>497</v>
      </c>
      <c r="L60" s="88">
        <v>495</v>
      </c>
      <c r="M60" s="88">
        <v>487</v>
      </c>
      <c r="N60" s="88">
        <v>485</v>
      </c>
    </row>
    <row r="61" spans="1:14" s="5" customFormat="1" ht="15.75" customHeight="1">
      <c r="A61" s="53">
        <v>10</v>
      </c>
      <c r="B61" s="207" t="s">
        <v>351</v>
      </c>
      <c r="C61" s="27">
        <v>29</v>
      </c>
      <c r="D61" s="187">
        <v>2.4</v>
      </c>
      <c r="E61" s="26">
        <v>1900</v>
      </c>
      <c r="F61" s="26">
        <v>50</v>
      </c>
      <c r="G61" s="26">
        <v>1</v>
      </c>
      <c r="H61" s="77"/>
      <c r="I61" s="97">
        <v>395</v>
      </c>
      <c r="J61" s="316">
        <f t="shared" si="3"/>
        <v>207.08333333333334</v>
      </c>
      <c r="K61" s="88">
        <v>497</v>
      </c>
      <c r="L61" s="88">
        <v>495</v>
      </c>
      <c r="M61" s="88">
        <v>487</v>
      </c>
      <c r="N61" s="88">
        <v>485</v>
      </c>
    </row>
    <row r="62" spans="1:14" s="184" customFormat="1" ht="15.75" customHeight="1">
      <c r="A62" s="53">
        <v>11</v>
      </c>
      <c r="B62" s="207" t="s">
        <v>470</v>
      </c>
      <c r="C62" s="27">
        <v>32</v>
      </c>
      <c r="D62" s="187">
        <v>1.79</v>
      </c>
      <c r="E62" s="185">
        <v>2925</v>
      </c>
      <c r="F62" s="185">
        <v>110</v>
      </c>
      <c r="G62" s="185">
        <v>1</v>
      </c>
      <c r="H62" s="77"/>
      <c r="I62" s="97">
        <v>495</v>
      </c>
      <c r="J62" s="316">
        <f>K62/D62</f>
        <v>277.6536312849162</v>
      </c>
      <c r="K62" s="88">
        <v>497</v>
      </c>
      <c r="L62" s="88">
        <v>495</v>
      </c>
      <c r="M62" s="88">
        <v>487</v>
      </c>
      <c r="N62" s="88">
        <v>485</v>
      </c>
    </row>
    <row r="63" spans="1:14" s="5" customFormat="1" ht="15.75" customHeight="1">
      <c r="A63" s="53">
        <v>12</v>
      </c>
      <c r="B63" s="207" t="s">
        <v>192</v>
      </c>
      <c r="C63" s="27">
        <v>40</v>
      </c>
      <c r="D63" s="187">
        <v>1.2</v>
      </c>
      <c r="E63" s="27">
        <v>5080</v>
      </c>
      <c r="F63" s="27">
        <v>197</v>
      </c>
      <c r="G63" s="27">
        <v>1</v>
      </c>
      <c r="H63" s="7"/>
      <c r="I63" s="97">
        <v>655</v>
      </c>
      <c r="J63" s="316">
        <f t="shared" si="3"/>
        <v>414.1666666666667</v>
      </c>
      <c r="K63" s="88">
        <v>497</v>
      </c>
      <c r="L63" s="88">
        <v>495</v>
      </c>
      <c r="M63" s="88">
        <v>487</v>
      </c>
      <c r="N63" s="88">
        <v>485</v>
      </c>
    </row>
    <row r="64" spans="1:14" s="184" customFormat="1" ht="15.75" customHeight="1">
      <c r="A64" s="237">
        <v>13</v>
      </c>
      <c r="B64" s="208" t="s">
        <v>193</v>
      </c>
      <c r="C64" s="29">
        <v>48</v>
      </c>
      <c r="D64" s="76">
        <v>0.97</v>
      </c>
      <c r="E64" s="29">
        <v>7820</v>
      </c>
      <c r="F64" s="62">
        <v>250</v>
      </c>
      <c r="G64" s="29">
        <v>1</v>
      </c>
      <c r="H64" s="9"/>
      <c r="I64" s="97">
        <v>755</v>
      </c>
      <c r="J64" s="317">
        <f>K64/D64</f>
        <v>512.3711340206186</v>
      </c>
      <c r="K64" s="88">
        <v>497</v>
      </c>
      <c r="L64" s="88">
        <v>495</v>
      </c>
      <c r="M64" s="88">
        <v>487</v>
      </c>
      <c r="N64" s="88">
        <v>485</v>
      </c>
    </row>
    <row r="65" spans="1:14" s="5" customFormat="1" ht="15.75" customHeight="1">
      <c r="A65" s="53">
        <v>14</v>
      </c>
      <c r="B65" s="211" t="s">
        <v>397</v>
      </c>
      <c r="C65" s="27">
        <v>40</v>
      </c>
      <c r="D65" s="187">
        <v>1.2</v>
      </c>
      <c r="E65" s="27">
        <v>5080</v>
      </c>
      <c r="F65" s="27">
        <v>197</v>
      </c>
      <c r="G65" s="27">
        <v>1</v>
      </c>
      <c r="H65" s="7"/>
      <c r="I65" s="97">
        <v>855</v>
      </c>
      <c r="J65" s="316">
        <f>K65/D65</f>
        <v>604.1666666666667</v>
      </c>
      <c r="K65" s="319">
        <v>725</v>
      </c>
      <c r="L65" s="319">
        <v>725</v>
      </c>
      <c r="M65" s="319">
        <v>725</v>
      </c>
      <c r="N65" s="319">
        <v>725</v>
      </c>
    </row>
    <row r="66" spans="1:14" s="5" customFormat="1" ht="15.75" customHeight="1">
      <c r="A66" s="380">
        <v>15</v>
      </c>
      <c r="B66" s="500" t="s">
        <v>398</v>
      </c>
      <c r="C66" s="501"/>
      <c r="D66" s="501"/>
      <c r="E66" s="501"/>
      <c r="F66" s="501"/>
      <c r="G66" s="502"/>
      <c r="H66" s="381"/>
      <c r="I66" s="382" t="s">
        <v>13</v>
      </c>
      <c r="J66" s="383" t="s">
        <v>13</v>
      </c>
      <c r="K66" s="384">
        <v>725</v>
      </c>
      <c r="L66" s="384">
        <v>725</v>
      </c>
      <c r="M66" s="384">
        <v>725</v>
      </c>
      <c r="N66" s="384">
        <v>725</v>
      </c>
    </row>
    <row r="67" spans="1:14" s="5" customFormat="1" ht="15.75" customHeight="1">
      <c r="A67" s="475" t="s">
        <v>334</v>
      </c>
      <c r="B67" s="476"/>
      <c r="C67" s="476"/>
      <c r="D67" s="476"/>
      <c r="E67" s="476"/>
      <c r="F67" s="476"/>
      <c r="G67" s="476"/>
      <c r="H67" s="476"/>
      <c r="I67" s="110" t="s">
        <v>327</v>
      </c>
      <c r="J67" s="314" t="s">
        <v>169</v>
      </c>
      <c r="K67" s="148" t="s">
        <v>12</v>
      </c>
      <c r="L67" s="112" t="s">
        <v>223</v>
      </c>
      <c r="M67" s="112" t="s">
        <v>223</v>
      </c>
      <c r="N67" s="112" t="s">
        <v>223</v>
      </c>
    </row>
    <row r="68" spans="1:14" s="5" customFormat="1" ht="15.75" customHeight="1">
      <c r="A68" s="482" t="s">
        <v>335</v>
      </c>
      <c r="B68" s="483"/>
      <c r="C68" s="483"/>
      <c r="D68" s="483"/>
      <c r="E68" s="483"/>
      <c r="F68" s="483"/>
      <c r="G68" s="483"/>
      <c r="H68" s="483"/>
      <c r="I68" s="111" t="s">
        <v>169</v>
      </c>
      <c r="J68" s="315" t="s">
        <v>257</v>
      </c>
      <c r="K68" s="114" t="s">
        <v>158</v>
      </c>
      <c r="L68" s="113" t="s">
        <v>379</v>
      </c>
      <c r="M68" s="113" t="s">
        <v>170</v>
      </c>
      <c r="N68" s="113" t="s">
        <v>168</v>
      </c>
    </row>
    <row r="69" spans="1:14" s="5" customFormat="1" ht="15.75" customHeight="1">
      <c r="A69" s="423">
        <v>1</v>
      </c>
      <c r="B69" s="206" t="s">
        <v>147</v>
      </c>
      <c r="C69" s="64">
        <v>6</v>
      </c>
      <c r="D69" s="80">
        <v>47</v>
      </c>
      <c r="E69" s="64">
        <v>620</v>
      </c>
      <c r="F69" s="64">
        <v>7</v>
      </c>
      <c r="G69" s="64">
        <v>2</v>
      </c>
      <c r="H69" s="63"/>
      <c r="I69" s="109">
        <v>19</v>
      </c>
      <c r="J69" s="311">
        <f>K69/D69</f>
        <v>10.574468085106384</v>
      </c>
      <c r="K69" s="88">
        <v>497</v>
      </c>
      <c r="L69" s="88">
        <v>495</v>
      </c>
      <c r="M69" s="88">
        <v>487</v>
      </c>
      <c r="N69" s="88">
        <v>485</v>
      </c>
    </row>
    <row r="70" spans="1:14" s="5" customFormat="1" ht="15.75" customHeight="1">
      <c r="A70" s="424">
        <v>2</v>
      </c>
      <c r="B70" s="207" t="s">
        <v>148</v>
      </c>
      <c r="C70" s="26">
        <v>8</v>
      </c>
      <c r="D70" s="81">
        <v>23.8</v>
      </c>
      <c r="E70" s="28">
        <v>1180</v>
      </c>
      <c r="F70" s="28">
        <v>9</v>
      </c>
      <c r="G70" s="28">
        <v>1</v>
      </c>
      <c r="H70" s="98"/>
      <c r="I70" s="97">
        <v>37</v>
      </c>
      <c r="J70" s="312">
        <f aca="true" t="shared" si="4" ref="J70:J79">K70/D70</f>
        <v>20.88235294117647</v>
      </c>
      <c r="K70" s="88">
        <v>497</v>
      </c>
      <c r="L70" s="88">
        <v>495</v>
      </c>
      <c r="M70" s="88">
        <v>487</v>
      </c>
      <c r="N70" s="88">
        <v>485</v>
      </c>
    </row>
    <row r="71" spans="1:14" s="5" customFormat="1" ht="15.75" customHeight="1">
      <c r="A71" s="424">
        <v>3</v>
      </c>
      <c r="B71" s="207" t="s">
        <v>149</v>
      </c>
      <c r="C71" s="27">
        <v>11</v>
      </c>
      <c r="D71" s="81">
        <v>13.33</v>
      </c>
      <c r="E71" s="28">
        <v>2010</v>
      </c>
      <c r="F71" s="28">
        <v>18</v>
      </c>
      <c r="G71" s="28">
        <v>1</v>
      </c>
      <c r="H71" s="98"/>
      <c r="I71" s="97">
        <v>59</v>
      </c>
      <c r="J71" s="312">
        <f t="shared" si="4"/>
        <v>37.28432108027007</v>
      </c>
      <c r="K71" s="88">
        <v>497</v>
      </c>
      <c r="L71" s="88">
        <v>495</v>
      </c>
      <c r="M71" s="88">
        <v>487</v>
      </c>
      <c r="N71" s="88">
        <v>485</v>
      </c>
    </row>
    <row r="72" spans="1:14" s="5" customFormat="1" ht="15.75" customHeight="1">
      <c r="A72" s="424">
        <v>4</v>
      </c>
      <c r="B72" s="207" t="s">
        <v>150</v>
      </c>
      <c r="C72" s="27">
        <v>13</v>
      </c>
      <c r="D72" s="81">
        <v>9.52</v>
      </c>
      <c r="E72" s="28">
        <v>2725</v>
      </c>
      <c r="F72" s="28">
        <v>25</v>
      </c>
      <c r="G72" s="28">
        <v>1</v>
      </c>
      <c r="H72" s="98"/>
      <c r="I72" s="97">
        <v>85</v>
      </c>
      <c r="J72" s="312">
        <f t="shared" si="4"/>
        <v>52.20588235294118</v>
      </c>
      <c r="K72" s="88">
        <v>497</v>
      </c>
      <c r="L72" s="88">
        <v>495</v>
      </c>
      <c r="M72" s="88">
        <v>487</v>
      </c>
      <c r="N72" s="88">
        <v>485</v>
      </c>
    </row>
    <row r="73" spans="1:14" s="5" customFormat="1" ht="15.75" customHeight="1">
      <c r="A73" s="424">
        <v>5</v>
      </c>
      <c r="B73" s="207" t="s">
        <v>151</v>
      </c>
      <c r="C73" s="27">
        <v>16</v>
      </c>
      <c r="D73" s="81">
        <v>6.33</v>
      </c>
      <c r="E73" s="27">
        <v>4280</v>
      </c>
      <c r="F73" s="27">
        <v>36</v>
      </c>
      <c r="G73" s="27">
        <v>1</v>
      </c>
      <c r="H73" s="7"/>
      <c r="I73" s="97">
        <v>125</v>
      </c>
      <c r="J73" s="312">
        <f t="shared" si="4"/>
        <v>78.51500789889415</v>
      </c>
      <c r="K73" s="88">
        <v>497</v>
      </c>
      <c r="L73" s="88">
        <v>495</v>
      </c>
      <c r="M73" s="88">
        <v>487</v>
      </c>
      <c r="N73" s="88">
        <v>485</v>
      </c>
    </row>
    <row r="74" spans="1:14" s="5" customFormat="1" ht="15.75" customHeight="1">
      <c r="A74" s="425">
        <v>6</v>
      </c>
      <c r="B74" s="207" t="s">
        <v>152</v>
      </c>
      <c r="C74" s="27">
        <v>19</v>
      </c>
      <c r="D74" s="81">
        <v>4.48</v>
      </c>
      <c r="E74" s="27">
        <v>5640</v>
      </c>
      <c r="F74" s="27">
        <v>49</v>
      </c>
      <c r="G74" s="27">
        <v>1</v>
      </c>
      <c r="H74" s="7"/>
      <c r="I74" s="97">
        <v>157</v>
      </c>
      <c r="J74" s="312">
        <f t="shared" si="4"/>
        <v>110.93749999999999</v>
      </c>
      <c r="K74" s="88">
        <v>497</v>
      </c>
      <c r="L74" s="88">
        <v>495</v>
      </c>
      <c r="M74" s="88">
        <v>487</v>
      </c>
      <c r="N74" s="88">
        <v>485</v>
      </c>
    </row>
    <row r="75" spans="1:14" s="5" customFormat="1" ht="15.75" customHeight="1">
      <c r="A75" s="425">
        <v>7</v>
      </c>
      <c r="B75" s="207" t="s">
        <v>153</v>
      </c>
      <c r="C75" s="27">
        <v>22</v>
      </c>
      <c r="D75" s="81">
        <v>3.33</v>
      </c>
      <c r="E75" s="27">
        <v>7780</v>
      </c>
      <c r="F75" s="27">
        <v>69</v>
      </c>
      <c r="G75" s="27">
        <v>1</v>
      </c>
      <c r="H75" s="7"/>
      <c r="I75" s="97">
        <v>225</v>
      </c>
      <c r="J75" s="312">
        <f t="shared" si="4"/>
        <v>149.24924924924926</v>
      </c>
      <c r="K75" s="88">
        <v>497</v>
      </c>
      <c r="L75" s="88">
        <v>495</v>
      </c>
      <c r="M75" s="88">
        <v>487</v>
      </c>
      <c r="N75" s="88">
        <v>485</v>
      </c>
    </row>
    <row r="76" spans="1:14" s="5" customFormat="1" ht="15.75" customHeight="1">
      <c r="A76" s="424">
        <v>8</v>
      </c>
      <c r="B76" s="207" t="s">
        <v>154</v>
      </c>
      <c r="C76" s="27">
        <v>26</v>
      </c>
      <c r="D76" s="81">
        <v>2.38</v>
      </c>
      <c r="E76" s="27">
        <v>10580</v>
      </c>
      <c r="F76" s="27">
        <v>97</v>
      </c>
      <c r="G76" s="27">
        <v>1</v>
      </c>
      <c r="H76" s="7"/>
      <c r="I76" s="97">
        <v>295</v>
      </c>
      <c r="J76" s="312">
        <f t="shared" si="4"/>
        <v>208.82352941176472</v>
      </c>
      <c r="K76" s="88">
        <v>497</v>
      </c>
      <c r="L76" s="88">
        <v>495</v>
      </c>
      <c r="M76" s="88">
        <v>487</v>
      </c>
      <c r="N76" s="88">
        <v>485</v>
      </c>
    </row>
    <row r="77" spans="1:14" s="5" customFormat="1" ht="15.75" customHeight="1">
      <c r="A77" s="424">
        <v>9</v>
      </c>
      <c r="B77" s="207" t="s">
        <v>155</v>
      </c>
      <c r="C77" s="27">
        <v>29</v>
      </c>
      <c r="D77" s="81">
        <v>1.92</v>
      </c>
      <c r="E77" s="27">
        <v>12945</v>
      </c>
      <c r="F77" s="27">
        <v>120</v>
      </c>
      <c r="G77" s="27">
        <v>1</v>
      </c>
      <c r="H77" s="7"/>
      <c r="I77" s="97">
        <v>350</v>
      </c>
      <c r="J77" s="312">
        <f t="shared" si="4"/>
        <v>258.8541666666667</v>
      </c>
      <c r="K77" s="88">
        <v>497</v>
      </c>
      <c r="L77" s="88">
        <v>495</v>
      </c>
      <c r="M77" s="88">
        <v>487</v>
      </c>
      <c r="N77" s="88">
        <v>485</v>
      </c>
    </row>
    <row r="78" spans="1:14" s="5" customFormat="1" ht="15.75" customHeight="1">
      <c r="A78" s="425">
        <v>10</v>
      </c>
      <c r="B78" s="207" t="s">
        <v>156</v>
      </c>
      <c r="C78" s="27">
        <v>32</v>
      </c>
      <c r="D78" s="81">
        <v>1.56</v>
      </c>
      <c r="E78" s="27">
        <v>15140</v>
      </c>
      <c r="F78" s="27">
        <v>140</v>
      </c>
      <c r="G78" s="27">
        <v>1</v>
      </c>
      <c r="H78" s="7"/>
      <c r="I78" s="97">
        <v>450</v>
      </c>
      <c r="J78" s="312">
        <f t="shared" si="4"/>
        <v>318.5897435897436</v>
      </c>
      <c r="K78" s="88">
        <v>497</v>
      </c>
      <c r="L78" s="88">
        <v>495</v>
      </c>
      <c r="M78" s="88">
        <v>487</v>
      </c>
      <c r="N78" s="88">
        <v>485</v>
      </c>
    </row>
    <row r="79" spans="1:14" s="5" customFormat="1" ht="15.75" customHeight="1">
      <c r="A79" s="424">
        <v>11</v>
      </c>
      <c r="B79" s="207" t="s">
        <v>157</v>
      </c>
      <c r="C79" s="27">
        <v>40</v>
      </c>
      <c r="D79" s="81">
        <v>1.01</v>
      </c>
      <c r="E79" s="27">
        <v>22840</v>
      </c>
      <c r="F79" s="27">
        <v>207</v>
      </c>
      <c r="G79" s="27">
        <v>1</v>
      </c>
      <c r="H79" s="7"/>
      <c r="I79" s="97">
        <v>675</v>
      </c>
      <c r="J79" s="312">
        <f t="shared" si="4"/>
        <v>492.0792079207921</v>
      </c>
      <c r="K79" s="88">
        <v>497</v>
      </c>
      <c r="L79" s="88">
        <v>495</v>
      </c>
      <c r="M79" s="88">
        <v>487</v>
      </c>
      <c r="N79" s="88">
        <v>485</v>
      </c>
    </row>
    <row r="80" spans="1:14" s="5" customFormat="1" ht="15.75" customHeight="1">
      <c r="A80" s="484" t="s">
        <v>258</v>
      </c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  <c r="N80" s="176"/>
    </row>
    <row r="81" spans="1:14" s="5" customFormat="1" ht="15.75" customHeight="1">
      <c r="A81" s="57" t="s">
        <v>1</v>
      </c>
      <c r="B81" s="99" t="s">
        <v>47</v>
      </c>
      <c r="C81" s="100" t="s">
        <v>331</v>
      </c>
      <c r="D81" s="108" t="s">
        <v>329</v>
      </c>
      <c r="E81" s="101" t="s">
        <v>3</v>
      </c>
      <c r="F81" s="148" t="s">
        <v>330</v>
      </c>
      <c r="G81" s="102" t="s">
        <v>4</v>
      </c>
      <c r="H81" s="463"/>
      <c r="I81" s="465" t="s">
        <v>5</v>
      </c>
      <c r="J81" s="466"/>
      <c r="K81" s="466"/>
      <c r="L81" s="466"/>
      <c r="M81" s="466"/>
      <c r="N81" s="467"/>
    </row>
    <row r="82" spans="1:14" s="5" customFormat="1" ht="15.75" customHeight="1">
      <c r="A82" s="103" t="s">
        <v>6</v>
      </c>
      <c r="B82" s="107" t="s">
        <v>7</v>
      </c>
      <c r="C82" s="104" t="s">
        <v>8</v>
      </c>
      <c r="D82" s="149" t="s">
        <v>328</v>
      </c>
      <c r="E82" s="105" t="s">
        <v>10</v>
      </c>
      <c r="F82" s="149" t="s">
        <v>45</v>
      </c>
      <c r="G82" s="106" t="s">
        <v>11</v>
      </c>
      <c r="H82" s="464"/>
      <c r="I82" s="468"/>
      <c r="J82" s="469"/>
      <c r="K82" s="469"/>
      <c r="L82" s="469"/>
      <c r="M82" s="469"/>
      <c r="N82" s="470"/>
    </row>
    <row r="83" spans="1:14" s="5" customFormat="1" ht="15.75" customHeight="1">
      <c r="A83" s="477" t="s">
        <v>539</v>
      </c>
      <c r="B83" s="478"/>
      <c r="C83" s="478"/>
      <c r="D83" s="478"/>
      <c r="E83" s="478"/>
      <c r="F83" s="478"/>
      <c r="G83" s="478"/>
      <c r="H83" s="476"/>
      <c r="I83" s="110" t="s">
        <v>327</v>
      </c>
      <c r="J83" s="314" t="s">
        <v>169</v>
      </c>
      <c r="K83" s="148" t="s">
        <v>12</v>
      </c>
      <c r="L83" s="112" t="s">
        <v>223</v>
      </c>
      <c r="M83" s="112" t="s">
        <v>223</v>
      </c>
      <c r="N83" s="112" t="s">
        <v>223</v>
      </c>
    </row>
    <row r="84" spans="1:14" s="5" customFormat="1" ht="15.75" customHeight="1">
      <c r="A84" s="482" t="s">
        <v>372</v>
      </c>
      <c r="B84" s="483"/>
      <c r="C84" s="483"/>
      <c r="D84" s="483"/>
      <c r="E84" s="483"/>
      <c r="F84" s="483"/>
      <c r="G84" s="483"/>
      <c r="H84" s="483"/>
      <c r="I84" s="111" t="s">
        <v>169</v>
      </c>
      <c r="J84" s="315" t="s">
        <v>257</v>
      </c>
      <c r="K84" s="114" t="s">
        <v>158</v>
      </c>
      <c r="L84" s="113" t="s">
        <v>379</v>
      </c>
      <c r="M84" s="113" t="s">
        <v>170</v>
      </c>
      <c r="N84" s="113" t="s">
        <v>168</v>
      </c>
    </row>
    <row r="85" spans="1:14" s="5" customFormat="1" ht="15.75" customHeight="1">
      <c r="A85" s="238">
        <v>1</v>
      </c>
      <c r="B85" s="206" t="s">
        <v>171</v>
      </c>
      <c r="C85" s="59">
        <v>1</v>
      </c>
      <c r="D85" s="186">
        <v>833</v>
      </c>
      <c r="E85" s="59">
        <v>30</v>
      </c>
      <c r="F85" s="59">
        <v>6</v>
      </c>
      <c r="G85" s="59">
        <v>1</v>
      </c>
      <c r="H85" s="89"/>
      <c r="I85" s="109">
        <v>7</v>
      </c>
      <c r="J85" s="312">
        <f aca="true" t="shared" si="5" ref="J85:J97">K85/D85</f>
        <v>1.1104441776710685</v>
      </c>
      <c r="K85" s="319">
        <v>925</v>
      </c>
      <c r="L85" s="319">
        <v>925</v>
      </c>
      <c r="M85" s="319">
        <v>925</v>
      </c>
      <c r="N85" s="319">
        <v>925</v>
      </c>
    </row>
    <row r="86" spans="1:14" s="5" customFormat="1" ht="15.75" customHeight="1">
      <c r="A86" s="235">
        <v>2</v>
      </c>
      <c r="B86" s="207" t="s">
        <v>172</v>
      </c>
      <c r="C86" s="27">
        <v>2</v>
      </c>
      <c r="D86" s="187">
        <v>500</v>
      </c>
      <c r="E86" s="27">
        <v>50</v>
      </c>
      <c r="F86" s="27" t="s">
        <v>25</v>
      </c>
      <c r="G86" s="27">
        <v>1</v>
      </c>
      <c r="H86" s="7"/>
      <c r="I86" s="97">
        <v>8</v>
      </c>
      <c r="J86" s="312">
        <f t="shared" si="5"/>
        <v>1.85</v>
      </c>
      <c r="K86" s="319">
        <v>925</v>
      </c>
      <c r="L86" s="319">
        <v>925</v>
      </c>
      <c r="M86" s="319">
        <v>925</v>
      </c>
      <c r="N86" s="319">
        <v>925</v>
      </c>
    </row>
    <row r="87" spans="1:14" s="5" customFormat="1" ht="15.75" customHeight="1">
      <c r="A87" s="235">
        <v>3</v>
      </c>
      <c r="B87" s="207" t="s">
        <v>173</v>
      </c>
      <c r="C87" s="27">
        <v>3</v>
      </c>
      <c r="D87" s="187">
        <v>250</v>
      </c>
      <c r="E87" s="27">
        <v>100</v>
      </c>
      <c r="F87" s="27" t="s">
        <v>26</v>
      </c>
      <c r="G87" s="27">
        <v>1</v>
      </c>
      <c r="H87" s="7"/>
      <c r="I87" s="97">
        <v>9</v>
      </c>
      <c r="J87" s="312">
        <f t="shared" si="5"/>
        <v>2.396</v>
      </c>
      <c r="K87" s="88">
        <v>599</v>
      </c>
      <c r="L87" s="88">
        <v>597</v>
      </c>
      <c r="M87" s="88">
        <v>595</v>
      </c>
      <c r="N87" s="88">
        <v>575</v>
      </c>
    </row>
    <row r="88" spans="1:14" s="5" customFormat="1" ht="15.75" customHeight="1">
      <c r="A88" s="235">
        <v>4</v>
      </c>
      <c r="B88" s="207" t="s">
        <v>174</v>
      </c>
      <c r="C88" s="27">
        <v>4</v>
      </c>
      <c r="D88" s="187">
        <v>122</v>
      </c>
      <c r="E88" s="27">
        <v>200</v>
      </c>
      <c r="F88" s="27" t="s">
        <v>27</v>
      </c>
      <c r="G88" s="27">
        <v>1</v>
      </c>
      <c r="H88" s="7"/>
      <c r="I88" s="97">
        <v>10</v>
      </c>
      <c r="J88" s="312">
        <f t="shared" si="5"/>
        <v>3.8934426229508197</v>
      </c>
      <c r="K88" s="88">
        <v>475</v>
      </c>
      <c r="L88" s="88">
        <v>465</v>
      </c>
      <c r="M88" s="88">
        <v>455</v>
      </c>
      <c r="N88" s="88">
        <v>425</v>
      </c>
    </row>
    <row r="89" spans="1:14" s="5" customFormat="1" ht="15.75" customHeight="1">
      <c r="A89" s="235">
        <v>5</v>
      </c>
      <c r="B89" s="207" t="s">
        <v>175</v>
      </c>
      <c r="C89" s="27">
        <v>5</v>
      </c>
      <c r="D89" s="187">
        <v>83</v>
      </c>
      <c r="E89" s="27">
        <v>300</v>
      </c>
      <c r="F89" s="27" t="s">
        <v>28</v>
      </c>
      <c r="G89" s="27">
        <v>1</v>
      </c>
      <c r="H89" s="7"/>
      <c r="I89" s="97">
        <v>12</v>
      </c>
      <c r="J89" s="312">
        <f t="shared" si="5"/>
        <v>5.72289156626506</v>
      </c>
      <c r="K89" s="88">
        <v>475</v>
      </c>
      <c r="L89" s="88">
        <v>465</v>
      </c>
      <c r="M89" s="88">
        <v>455</v>
      </c>
      <c r="N89" s="88">
        <v>425</v>
      </c>
    </row>
    <row r="90" spans="1:14" s="5" customFormat="1" ht="15.75" customHeight="1">
      <c r="A90" s="236">
        <v>6</v>
      </c>
      <c r="B90" s="207" t="s">
        <v>176</v>
      </c>
      <c r="C90" s="27">
        <v>6</v>
      </c>
      <c r="D90" s="187">
        <v>75</v>
      </c>
      <c r="E90" s="27">
        <v>400</v>
      </c>
      <c r="F90" s="27" t="s">
        <v>29</v>
      </c>
      <c r="G90" s="27">
        <v>1</v>
      </c>
      <c r="H90" s="7"/>
      <c r="I90" s="97">
        <v>15</v>
      </c>
      <c r="J90" s="312">
        <f t="shared" si="5"/>
        <v>6.333333333333333</v>
      </c>
      <c r="K90" s="88">
        <v>475</v>
      </c>
      <c r="L90" s="88">
        <v>465</v>
      </c>
      <c r="M90" s="88">
        <v>455</v>
      </c>
      <c r="N90" s="88">
        <v>425</v>
      </c>
    </row>
    <row r="91" spans="1:14" s="5" customFormat="1" ht="15.75" customHeight="1">
      <c r="A91" s="236">
        <v>7</v>
      </c>
      <c r="B91" s="207" t="s">
        <v>177</v>
      </c>
      <c r="C91" s="27">
        <v>8</v>
      </c>
      <c r="D91" s="187">
        <v>36</v>
      </c>
      <c r="E91" s="27">
        <v>900</v>
      </c>
      <c r="F91" s="27" t="s">
        <v>30</v>
      </c>
      <c r="G91" s="27">
        <v>1</v>
      </c>
      <c r="H91" s="7"/>
      <c r="I91" s="97">
        <v>25</v>
      </c>
      <c r="J91" s="312">
        <f t="shared" si="5"/>
        <v>13.194444444444445</v>
      </c>
      <c r="K91" s="88">
        <v>475</v>
      </c>
      <c r="L91" s="88">
        <v>465</v>
      </c>
      <c r="M91" s="88">
        <v>455</v>
      </c>
      <c r="N91" s="88">
        <v>425</v>
      </c>
    </row>
    <row r="92" spans="1:14" s="5" customFormat="1" ht="15.75" customHeight="1">
      <c r="A92" s="53">
        <v>8</v>
      </c>
      <c r="B92" s="207" t="s">
        <v>178</v>
      </c>
      <c r="C92" s="27">
        <v>10</v>
      </c>
      <c r="D92" s="187">
        <v>25</v>
      </c>
      <c r="E92" s="27">
        <v>1500</v>
      </c>
      <c r="F92" s="27" t="s">
        <v>31</v>
      </c>
      <c r="G92" s="27">
        <v>1</v>
      </c>
      <c r="H92" s="7"/>
      <c r="I92" s="97">
        <v>45</v>
      </c>
      <c r="J92" s="312">
        <f t="shared" si="5"/>
        <v>19</v>
      </c>
      <c r="K92" s="88">
        <v>475</v>
      </c>
      <c r="L92" s="88">
        <v>465</v>
      </c>
      <c r="M92" s="88">
        <v>455</v>
      </c>
      <c r="N92" s="88">
        <v>425</v>
      </c>
    </row>
    <row r="93" spans="1:14" s="5" customFormat="1" ht="15.75" customHeight="1">
      <c r="A93" s="53">
        <v>9</v>
      </c>
      <c r="B93" s="207" t="s">
        <v>179</v>
      </c>
      <c r="C93" s="27">
        <v>12</v>
      </c>
      <c r="D93" s="187">
        <v>19</v>
      </c>
      <c r="E93" s="27">
        <v>2500</v>
      </c>
      <c r="F93" s="27">
        <v>14</v>
      </c>
      <c r="G93" s="27">
        <v>1</v>
      </c>
      <c r="H93" s="7"/>
      <c r="I93" s="97">
        <v>57</v>
      </c>
      <c r="J93" s="312">
        <f t="shared" si="5"/>
        <v>25</v>
      </c>
      <c r="K93" s="88">
        <v>475</v>
      </c>
      <c r="L93" s="88">
        <v>465</v>
      </c>
      <c r="M93" s="88">
        <v>455</v>
      </c>
      <c r="N93" s="88">
        <v>425</v>
      </c>
    </row>
    <row r="94" spans="1:14" s="5" customFormat="1" ht="15.75" customHeight="1">
      <c r="A94" s="237">
        <v>10</v>
      </c>
      <c r="B94" s="207" t="s">
        <v>180</v>
      </c>
      <c r="C94" s="27">
        <v>14</v>
      </c>
      <c r="D94" s="187">
        <v>10</v>
      </c>
      <c r="E94" s="27">
        <v>3200</v>
      </c>
      <c r="F94" s="27">
        <v>15</v>
      </c>
      <c r="G94" s="27">
        <v>1</v>
      </c>
      <c r="H94" s="7"/>
      <c r="I94" s="97">
        <v>97</v>
      </c>
      <c r="J94" s="312">
        <f t="shared" si="5"/>
        <v>47.5</v>
      </c>
      <c r="K94" s="88">
        <v>475</v>
      </c>
      <c r="L94" s="88">
        <v>465</v>
      </c>
      <c r="M94" s="88">
        <v>455</v>
      </c>
      <c r="N94" s="88">
        <v>425</v>
      </c>
    </row>
    <row r="95" spans="1:14" s="5" customFormat="1" ht="15.75" customHeight="1">
      <c r="A95" s="237">
        <v>11</v>
      </c>
      <c r="B95" s="207" t="s">
        <v>181</v>
      </c>
      <c r="C95" s="27">
        <v>16</v>
      </c>
      <c r="D95" s="187">
        <v>9.1</v>
      </c>
      <c r="E95" s="27">
        <v>4200</v>
      </c>
      <c r="F95" s="27">
        <v>15</v>
      </c>
      <c r="G95" s="27">
        <v>1</v>
      </c>
      <c r="H95" s="7"/>
      <c r="I95" s="97">
        <v>105</v>
      </c>
      <c r="J95" s="312">
        <f t="shared" si="5"/>
        <v>52.1978021978022</v>
      </c>
      <c r="K95" s="88">
        <v>475</v>
      </c>
      <c r="L95" s="88">
        <v>465</v>
      </c>
      <c r="M95" s="88">
        <v>455</v>
      </c>
      <c r="N95" s="88">
        <v>425</v>
      </c>
    </row>
    <row r="96" spans="1:14" s="5" customFormat="1" ht="15.75" customHeight="1">
      <c r="A96" s="237">
        <v>12</v>
      </c>
      <c r="B96" s="207" t="s">
        <v>182</v>
      </c>
      <c r="C96" s="27">
        <v>18</v>
      </c>
      <c r="D96" s="187">
        <v>7.7</v>
      </c>
      <c r="E96" s="27">
        <v>5000</v>
      </c>
      <c r="F96" s="27">
        <v>18</v>
      </c>
      <c r="G96" s="27">
        <v>1</v>
      </c>
      <c r="H96" s="7"/>
      <c r="I96" s="97">
        <v>125</v>
      </c>
      <c r="J96" s="312">
        <f t="shared" si="5"/>
        <v>61.688311688311686</v>
      </c>
      <c r="K96" s="88">
        <v>475</v>
      </c>
      <c r="L96" s="88">
        <v>465</v>
      </c>
      <c r="M96" s="88">
        <v>455</v>
      </c>
      <c r="N96" s="88">
        <v>425</v>
      </c>
    </row>
    <row r="97" spans="1:14" s="5" customFormat="1" ht="15.75" customHeight="1">
      <c r="A97" s="237">
        <v>13</v>
      </c>
      <c r="B97" s="207" t="s">
        <v>183</v>
      </c>
      <c r="C97" s="27">
        <v>20</v>
      </c>
      <c r="D97" s="187">
        <v>6.8</v>
      </c>
      <c r="E97" s="27">
        <v>5200</v>
      </c>
      <c r="F97" s="27" t="s">
        <v>32</v>
      </c>
      <c r="G97" s="27">
        <v>1</v>
      </c>
      <c r="H97" s="7"/>
      <c r="I97" s="97">
        <v>159</v>
      </c>
      <c r="J97" s="312">
        <f t="shared" si="5"/>
        <v>69.8529411764706</v>
      </c>
      <c r="K97" s="88">
        <v>475</v>
      </c>
      <c r="L97" s="88">
        <v>465</v>
      </c>
      <c r="M97" s="88">
        <v>455</v>
      </c>
      <c r="N97" s="88">
        <v>425</v>
      </c>
    </row>
    <row r="98" spans="1:14" s="5" customFormat="1" ht="15.75" customHeight="1">
      <c r="A98" s="388">
        <v>14</v>
      </c>
      <c r="B98" s="472" t="s">
        <v>540</v>
      </c>
      <c r="C98" s="473"/>
      <c r="D98" s="473"/>
      <c r="E98" s="473"/>
      <c r="F98" s="473"/>
      <c r="G98" s="474"/>
      <c r="H98" s="381"/>
      <c r="I98" s="385" t="s">
        <v>13</v>
      </c>
      <c r="J98" s="386" t="s">
        <v>13</v>
      </c>
      <c r="K98" s="387">
        <v>599</v>
      </c>
      <c r="L98" s="387">
        <v>597</v>
      </c>
      <c r="M98" s="387">
        <v>595</v>
      </c>
      <c r="N98" s="387">
        <v>575</v>
      </c>
    </row>
    <row r="99" spans="1:14" s="5" customFormat="1" ht="15.75" customHeight="1">
      <c r="A99" s="477" t="s">
        <v>371</v>
      </c>
      <c r="B99" s="478"/>
      <c r="C99" s="478"/>
      <c r="D99" s="478"/>
      <c r="E99" s="478"/>
      <c r="F99" s="478"/>
      <c r="G99" s="478"/>
      <c r="H99" s="476"/>
      <c r="I99" s="110" t="s">
        <v>327</v>
      </c>
      <c r="J99" s="314" t="s">
        <v>169</v>
      </c>
      <c r="K99" s="148" t="s">
        <v>12</v>
      </c>
      <c r="L99" s="112" t="s">
        <v>223</v>
      </c>
      <c r="M99" s="112" t="s">
        <v>223</v>
      </c>
      <c r="N99" s="112" t="s">
        <v>223</v>
      </c>
    </row>
    <row r="100" spans="1:14" s="5" customFormat="1" ht="15.75" customHeight="1">
      <c r="A100" s="482" t="s">
        <v>479</v>
      </c>
      <c r="B100" s="483"/>
      <c r="C100" s="483"/>
      <c r="D100" s="483"/>
      <c r="E100" s="483"/>
      <c r="F100" s="483"/>
      <c r="G100" s="483"/>
      <c r="H100" s="483"/>
      <c r="I100" s="111" t="s">
        <v>169</v>
      </c>
      <c r="J100" s="318" t="s">
        <v>257</v>
      </c>
      <c r="K100" s="118" t="s">
        <v>158</v>
      </c>
      <c r="L100" s="121" t="s">
        <v>379</v>
      </c>
      <c r="M100" s="121" t="s">
        <v>170</v>
      </c>
      <c r="N100" s="121" t="s">
        <v>168</v>
      </c>
    </row>
    <row r="101" spans="1:14" s="184" customFormat="1" ht="15.75" customHeight="1">
      <c r="A101" s="235">
        <v>1</v>
      </c>
      <c r="B101" s="207" t="s">
        <v>551</v>
      </c>
      <c r="C101" s="27">
        <v>3</v>
      </c>
      <c r="D101" s="187">
        <v>250</v>
      </c>
      <c r="E101" s="27">
        <v>100</v>
      </c>
      <c r="F101" s="27" t="s">
        <v>26</v>
      </c>
      <c r="G101" s="27">
        <v>1</v>
      </c>
      <c r="H101" s="7"/>
      <c r="I101" s="97">
        <v>11</v>
      </c>
      <c r="J101" s="312">
        <f aca="true" t="shared" si="6" ref="J101:J106">K101/D101</f>
        <v>2.796</v>
      </c>
      <c r="K101" s="88">
        <v>699</v>
      </c>
      <c r="L101" s="88">
        <v>697</v>
      </c>
      <c r="M101" s="88">
        <v>695</v>
      </c>
      <c r="N101" s="88">
        <v>675</v>
      </c>
    </row>
    <row r="102" spans="1:14" s="5" customFormat="1" ht="15.75" customHeight="1">
      <c r="A102" s="235">
        <v>2</v>
      </c>
      <c r="B102" s="207" t="s">
        <v>373</v>
      </c>
      <c r="C102" s="27">
        <v>4</v>
      </c>
      <c r="D102" s="81">
        <v>115</v>
      </c>
      <c r="E102" s="27">
        <v>280</v>
      </c>
      <c r="F102" s="27" t="s">
        <v>378</v>
      </c>
      <c r="G102" s="27">
        <v>1</v>
      </c>
      <c r="H102" s="7"/>
      <c r="I102" s="97">
        <v>15</v>
      </c>
      <c r="J102" s="312">
        <f t="shared" si="6"/>
        <v>4.6869565217391305</v>
      </c>
      <c r="K102" s="88">
        <v>539</v>
      </c>
      <c r="L102" s="88">
        <v>529</v>
      </c>
      <c r="M102" s="88">
        <v>527</v>
      </c>
      <c r="N102" s="88">
        <v>525</v>
      </c>
    </row>
    <row r="103" spans="1:14" s="5" customFormat="1" ht="15.75" customHeight="1">
      <c r="A103" s="236">
        <v>3</v>
      </c>
      <c r="B103" s="207" t="s">
        <v>374</v>
      </c>
      <c r="C103" s="27">
        <v>5</v>
      </c>
      <c r="D103" s="81">
        <v>89</v>
      </c>
      <c r="E103" s="27">
        <v>300</v>
      </c>
      <c r="F103" s="27" t="s">
        <v>378</v>
      </c>
      <c r="G103" s="27">
        <v>1</v>
      </c>
      <c r="H103" s="7"/>
      <c r="I103" s="97">
        <v>17</v>
      </c>
      <c r="J103" s="312">
        <f t="shared" si="6"/>
        <v>6.056179775280899</v>
      </c>
      <c r="K103" s="88">
        <v>539</v>
      </c>
      <c r="L103" s="88">
        <v>529</v>
      </c>
      <c r="M103" s="88">
        <v>527</v>
      </c>
      <c r="N103" s="88">
        <v>525</v>
      </c>
    </row>
    <row r="104" spans="1:14" s="5" customFormat="1" ht="15.75" customHeight="1">
      <c r="A104" s="236">
        <v>4</v>
      </c>
      <c r="B104" s="207" t="s">
        <v>375</v>
      </c>
      <c r="C104" s="27">
        <v>6</v>
      </c>
      <c r="D104" s="81">
        <v>70</v>
      </c>
      <c r="E104" s="27">
        <v>380</v>
      </c>
      <c r="F104" s="27" t="s">
        <v>378</v>
      </c>
      <c r="G104" s="27">
        <v>1</v>
      </c>
      <c r="H104" s="7"/>
      <c r="I104" s="97">
        <v>19</v>
      </c>
      <c r="J104" s="312">
        <f t="shared" si="6"/>
        <v>7.7</v>
      </c>
      <c r="K104" s="88">
        <v>539</v>
      </c>
      <c r="L104" s="88">
        <v>529</v>
      </c>
      <c r="M104" s="88">
        <v>527</v>
      </c>
      <c r="N104" s="88">
        <v>525</v>
      </c>
    </row>
    <row r="105" spans="1:14" s="184" customFormat="1" ht="15.75" customHeight="1">
      <c r="A105" s="236">
        <v>5</v>
      </c>
      <c r="B105" s="207" t="s">
        <v>376</v>
      </c>
      <c r="C105" s="27">
        <v>8</v>
      </c>
      <c r="D105" s="187">
        <v>32</v>
      </c>
      <c r="E105" s="27">
        <v>780</v>
      </c>
      <c r="F105" s="27" t="s">
        <v>90</v>
      </c>
      <c r="G105" s="27">
        <v>1</v>
      </c>
      <c r="H105" s="7"/>
      <c r="I105" s="97">
        <v>45</v>
      </c>
      <c r="J105" s="312">
        <f t="shared" si="6"/>
        <v>16.84375</v>
      </c>
      <c r="K105" s="88">
        <v>539</v>
      </c>
      <c r="L105" s="88">
        <v>529</v>
      </c>
      <c r="M105" s="88">
        <v>527</v>
      </c>
      <c r="N105" s="88">
        <v>525</v>
      </c>
    </row>
    <row r="106" spans="1:14" s="5" customFormat="1" ht="15.75" customHeight="1">
      <c r="A106" s="236">
        <v>6</v>
      </c>
      <c r="B106" s="207" t="s">
        <v>468</v>
      </c>
      <c r="C106" s="27">
        <v>10</v>
      </c>
      <c r="D106" s="81">
        <v>22</v>
      </c>
      <c r="E106" s="27">
        <v>1500</v>
      </c>
      <c r="F106" s="27" t="s">
        <v>31</v>
      </c>
      <c r="G106" s="27">
        <v>1</v>
      </c>
      <c r="H106" s="7"/>
      <c r="I106" s="97">
        <v>55</v>
      </c>
      <c r="J106" s="312">
        <f t="shared" si="6"/>
        <v>24.5</v>
      </c>
      <c r="K106" s="88">
        <v>539</v>
      </c>
      <c r="L106" s="88">
        <v>529</v>
      </c>
      <c r="M106" s="88">
        <v>527</v>
      </c>
      <c r="N106" s="88">
        <v>525</v>
      </c>
    </row>
    <row r="107" spans="1:14" s="19" customFormat="1" ht="15.75" customHeight="1">
      <c r="A107" s="475" t="s">
        <v>413</v>
      </c>
      <c r="B107" s="476"/>
      <c r="C107" s="476"/>
      <c r="D107" s="476"/>
      <c r="E107" s="476"/>
      <c r="F107" s="476"/>
      <c r="G107" s="476"/>
      <c r="H107" s="476"/>
      <c r="I107" s="110" t="s">
        <v>327</v>
      </c>
      <c r="J107" s="314" t="s">
        <v>169</v>
      </c>
      <c r="K107" s="148" t="s">
        <v>12</v>
      </c>
      <c r="L107" s="112" t="s">
        <v>223</v>
      </c>
      <c r="M107" s="112" t="s">
        <v>223</v>
      </c>
      <c r="N107" s="112" t="s">
        <v>223</v>
      </c>
    </row>
    <row r="108" spans="1:14" s="19" customFormat="1" ht="15.75" customHeight="1">
      <c r="A108" s="477" t="s">
        <v>494</v>
      </c>
      <c r="B108" s="478"/>
      <c r="C108" s="478"/>
      <c r="D108" s="478"/>
      <c r="E108" s="478"/>
      <c r="F108" s="478"/>
      <c r="G108" s="478"/>
      <c r="H108" s="478"/>
      <c r="I108" s="221" t="s">
        <v>169</v>
      </c>
      <c r="J108" s="318" t="s">
        <v>257</v>
      </c>
      <c r="K108" s="118" t="s">
        <v>158</v>
      </c>
      <c r="L108" s="121" t="s">
        <v>379</v>
      </c>
      <c r="M108" s="121" t="s">
        <v>170</v>
      </c>
      <c r="N108" s="121" t="s">
        <v>168</v>
      </c>
    </row>
    <row r="109" spans="1:14" s="5" customFormat="1" ht="15.75" customHeight="1">
      <c r="A109" s="53">
        <v>1</v>
      </c>
      <c r="B109" s="207" t="s">
        <v>145</v>
      </c>
      <c r="C109" s="27">
        <v>8.5</v>
      </c>
      <c r="D109" s="187">
        <v>20.8</v>
      </c>
      <c r="E109" s="27">
        <v>1800</v>
      </c>
      <c r="F109" s="27">
        <v>5</v>
      </c>
      <c r="G109" s="27">
        <v>1</v>
      </c>
      <c r="H109" s="7"/>
      <c r="I109" s="97">
        <v>45</v>
      </c>
      <c r="J109" s="312">
        <f aca="true" t="shared" si="7" ref="J109:J118">K109/D109</f>
        <v>28.798076923076923</v>
      </c>
      <c r="K109" s="88">
        <v>599</v>
      </c>
      <c r="L109" s="88">
        <v>597</v>
      </c>
      <c r="M109" s="88">
        <v>595</v>
      </c>
      <c r="N109" s="88">
        <v>575</v>
      </c>
    </row>
    <row r="110" spans="1:14" s="5" customFormat="1" ht="15.75" customHeight="1">
      <c r="A110" s="53">
        <v>2</v>
      </c>
      <c r="B110" s="207" t="s">
        <v>473</v>
      </c>
      <c r="C110" s="27">
        <v>10</v>
      </c>
      <c r="D110" s="187">
        <v>15.8</v>
      </c>
      <c r="E110" s="27">
        <v>2200</v>
      </c>
      <c r="F110" s="27">
        <v>6.4</v>
      </c>
      <c r="G110" s="27">
        <v>1</v>
      </c>
      <c r="H110" s="7"/>
      <c r="I110" s="97">
        <v>55</v>
      </c>
      <c r="J110" s="312">
        <f t="shared" si="7"/>
        <v>37.91139240506329</v>
      </c>
      <c r="K110" s="88">
        <v>599</v>
      </c>
      <c r="L110" s="88">
        <v>597</v>
      </c>
      <c r="M110" s="88">
        <v>595</v>
      </c>
      <c r="N110" s="88">
        <v>575</v>
      </c>
    </row>
    <row r="111" spans="1:14" s="5" customFormat="1" ht="15.75" customHeight="1">
      <c r="A111" s="53">
        <v>3</v>
      </c>
      <c r="B111" s="207" t="s">
        <v>474</v>
      </c>
      <c r="C111" s="27">
        <v>11</v>
      </c>
      <c r="D111" s="187">
        <v>12.9</v>
      </c>
      <c r="E111" s="27">
        <v>2500</v>
      </c>
      <c r="F111" s="27">
        <v>7.7</v>
      </c>
      <c r="G111" s="27">
        <v>1</v>
      </c>
      <c r="H111" s="7"/>
      <c r="I111" s="97">
        <v>65</v>
      </c>
      <c r="J111" s="312">
        <f t="shared" si="7"/>
        <v>46.434108527131784</v>
      </c>
      <c r="K111" s="88">
        <v>599</v>
      </c>
      <c r="L111" s="88">
        <v>597</v>
      </c>
      <c r="M111" s="88">
        <v>595</v>
      </c>
      <c r="N111" s="88">
        <v>575</v>
      </c>
    </row>
    <row r="112" spans="1:14" s="184" customFormat="1" ht="15.75" customHeight="1">
      <c r="A112" s="245">
        <v>4</v>
      </c>
      <c r="B112" s="208" t="s">
        <v>475</v>
      </c>
      <c r="C112" s="29">
        <v>12</v>
      </c>
      <c r="D112" s="76">
        <v>12.2</v>
      </c>
      <c r="E112" s="29">
        <v>3000</v>
      </c>
      <c r="F112" s="29">
        <v>8.7</v>
      </c>
      <c r="G112" s="29">
        <v>1</v>
      </c>
      <c r="H112" s="9"/>
      <c r="I112" s="115">
        <v>75</v>
      </c>
      <c r="J112" s="313">
        <f>K112/D112</f>
        <v>49.09836065573771</v>
      </c>
      <c r="K112" s="88">
        <v>599</v>
      </c>
      <c r="L112" s="88">
        <v>597</v>
      </c>
      <c r="M112" s="88">
        <v>595</v>
      </c>
      <c r="N112" s="88">
        <v>575</v>
      </c>
    </row>
    <row r="113" spans="1:14" s="5" customFormat="1" ht="15.75" customHeight="1">
      <c r="A113" s="245">
        <v>5</v>
      </c>
      <c r="B113" s="208" t="s">
        <v>541</v>
      </c>
      <c r="C113" s="29">
        <v>14</v>
      </c>
      <c r="D113" s="76">
        <v>8.77</v>
      </c>
      <c r="E113" s="29">
        <v>5000</v>
      </c>
      <c r="F113" s="29">
        <v>11.7</v>
      </c>
      <c r="G113" s="29">
        <v>1</v>
      </c>
      <c r="H113" s="9"/>
      <c r="I113" s="115">
        <v>95</v>
      </c>
      <c r="J113" s="313">
        <f t="shared" si="7"/>
        <v>68.30102622576968</v>
      </c>
      <c r="K113" s="88">
        <v>599</v>
      </c>
      <c r="L113" s="88">
        <v>597</v>
      </c>
      <c r="M113" s="88">
        <v>595</v>
      </c>
      <c r="N113" s="88">
        <v>575</v>
      </c>
    </row>
    <row r="114" spans="1:14" s="184" customFormat="1" ht="15.75" customHeight="1">
      <c r="A114" s="497"/>
      <c r="B114" s="498"/>
      <c r="C114" s="498"/>
      <c r="D114" s="498"/>
      <c r="E114" s="498"/>
      <c r="F114" s="498"/>
      <c r="G114" s="498"/>
      <c r="H114" s="498"/>
      <c r="I114" s="498"/>
      <c r="J114" s="498"/>
      <c r="K114" s="498"/>
      <c r="L114" s="498"/>
      <c r="M114" s="498"/>
      <c r="N114" s="499"/>
    </row>
    <row r="115" spans="1:14" s="219" customFormat="1" ht="15.75" customHeight="1">
      <c r="A115" s="51">
        <v>6</v>
      </c>
      <c r="B115" s="206" t="s">
        <v>476</v>
      </c>
      <c r="C115" s="59">
        <v>10</v>
      </c>
      <c r="D115" s="186">
        <v>15.8</v>
      </c>
      <c r="E115" s="59">
        <v>2800</v>
      </c>
      <c r="F115" s="59">
        <v>15</v>
      </c>
      <c r="G115" s="59">
        <v>1</v>
      </c>
      <c r="H115" s="89"/>
      <c r="I115" s="109">
        <v>59</v>
      </c>
      <c r="J115" s="311">
        <f t="shared" si="7"/>
        <v>37.91139240506329</v>
      </c>
      <c r="K115" s="88">
        <v>599</v>
      </c>
      <c r="L115" s="88">
        <v>597</v>
      </c>
      <c r="M115" s="88">
        <v>595</v>
      </c>
      <c r="N115" s="88">
        <v>575</v>
      </c>
    </row>
    <row r="116" spans="1:14" s="219" customFormat="1" ht="15.75" customHeight="1">
      <c r="A116" s="53">
        <v>7</v>
      </c>
      <c r="B116" s="207" t="s">
        <v>477</v>
      </c>
      <c r="C116" s="27">
        <v>11</v>
      </c>
      <c r="D116" s="187">
        <v>12.9</v>
      </c>
      <c r="E116" s="27">
        <v>3000</v>
      </c>
      <c r="F116" s="27">
        <v>18</v>
      </c>
      <c r="G116" s="27">
        <v>1</v>
      </c>
      <c r="H116" s="7"/>
      <c r="I116" s="97">
        <v>69</v>
      </c>
      <c r="J116" s="312">
        <f t="shared" si="7"/>
        <v>46.434108527131784</v>
      </c>
      <c r="K116" s="88">
        <v>599</v>
      </c>
      <c r="L116" s="88">
        <v>597</v>
      </c>
      <c r="M116" s="88">
        <v>595</v>
      </c>
      <c r="N116" s="88">
        <v>575</v>
      </c>
    </row>
    <row r="117" spans="1:14" s="219" customFormat="1" ht="15.75" customHeight="1">
      <c r="A117" s="235">
        <v>8</v>
      </c>
      <c r="B117" s="207" t="s">
        <v>478</v>
      </c>
      <c r="C117" s="27">
        <v>12</v>
      </c>
      <c r="D117" s="187">
        <v>12.2</v>
      </c>
      <c r="E117" s="27">
        <v>3200</v>
      </c>
      <c r="F117" s="27">
        <v>16</v>
      </c>
      <c r="G117" s="27">
        <v>1</v>
      </c>
      <c r="H117" s="7"/>
      <c r="I117" s="97">
        <v>79</v>
      </c>
      <c r="J117" s="312">
        <f t="shared" si="7"/>
        <v>49.09836065573771</v>
      </c>
      <c r="K117" s="88">
        <v>599</v>
      </c>
      <c r="L117" s="88">
        <v>597</v>
      </c>
      <c r="M117" s="88">
        <v>595</v>
      </c>
      <c r="N117" s="88">
        <v>575</v>
      </c>
    </row>
    <row r="118" spans="1:14" s="219" customFormat="1" ht="15.75" customHeight="1">
      <c r="A118" s="340">
        <v>9</v>
      </c>
      <c r="B118" s="341" t="s">
        <v>146</v>
      </c>
      <c r="C118" s="342">
        <v>11</v>
      </c>
      <c r="D118" s="265">
        <v>8.8</v>
      </c>
      <c r="E118" s="342">
        <v>2500</v>
      </c>
      <c r="F118" s="342">
        <v>25</v>
      </c>
      <c r="G118" s="342">
        <v>1</v>
      </c>
      <c r="H118" s="343"/>
      <c r="I118" s="344">
        <v>99</v>
      </c>
      <c r="J118" s="345">
        <f t="shared" si="7"/>
        <v>110.79545454545453</v>
      </c>
      <c r="K118" s="346">
        <v>975</v>
      </c>
      <c r="L118" s="346">
        <v>965</v>
      </c>
      <c r="M118" s="346">
        <v>957</v>
      </c>
      <c r="N118" s="346">
        <v>955</v>
      </c>
    </row>
    <row r="119" spans="1:14" s="5" customFormat="1" ht="15.75" customHeight="1">
      <c r="A119" s="487" t="s">
        <v>414</v>
      </c>
      <c r="B119" s="487"/>
      <c r="C119" s="487"/>
      <c r="D119" s="487"/>
      <c r="E119" s="487"/>
      <c r="F119" s="487"/>
      <c r="G119" s="487"/>
      <c r="H119" s="482"/>
      <c r="I119" s="223" t="s">
        <v>327</v>
      </c>
      <c r="J119" s="318" t="s">
        <v>169</v>
      </c>
      <c r="K119" s="224" t="s">
        <v>12</v>
      </c>
      <c r="L119" s="121" t="s">
        <v>223</v>
      </c>
      <c r="M119" s="121" t="s">
        <v>223</v>
      </c>
      <c r="N119" s="121" t="s">
        <v>223</v>
      </c>
    </row>
    <row r="120" spans="1:14" s="5" customFormat="1" ht="15.75" customHeight="1">
      <c r="A120" s="471"/>
      <c r="B120" s="471"/>
      <c r="C120" s="471"/>
      <c r="D120" s="471"/>
      <c r="E120" s="471"/>
      <c r="F120" s="471"/>
      <c r="G120" s="471"/>
      <c r="H120" s="488"/>
      <c r="I120" s="111" t="s">
        <v>169</v>
      </c>
      <c r="J120" s="315" t="s">
        <v>257</v>
      </c>
      <c r="K120" s="114" t="s">
        <v>158</v>
      </c>
      <c r="L120" s="113" t="s">
        <v>379</v>
      </c>
      <c r="M120" s="113" t="s">
        <v>170</v>
      </c>
      <c r="N120" s="113" t="s">
        <v>168</v>
      </c>
    </row>
    <row r="121" spans="1:14" s="5" customFormat="1" ht="15.75" customHeight="1">
      <c r="A121" s="53">
        <v>1</v>
      </c>
      <c r="B121" s="207" t="s">
        <v>250</v>
      </c>
      <c r="C121" s="27">
        <v>10</v>
      </c>
      <c r="D121" s="81">
        <v>15</v>
      </c>
      <c r="E121" s="27">
        <v>2200</v>
      </c>
      <c r="F121" s="27">
        <v>15</v>
      </c>
      <c r="G121" s="27">
        <v>1</v>
      </c>
      <c r="H121" s="7"/>
      <c r="I121" s="109">
        <v>75</v>
      </c>
      <c r="J121" s="311">
        <f>K121/D121</f>
        <v>47.266666666666666</v>
      </c>
      <c r="K121" s="319">
        <v>709</v>
      </c>
      <c r="L121" s="319">
        <v>707</v>
      </c>
      <c r="M121" s="319">
        <v>705</v>
      </c>
      <c r="N121" s="319">
        <v>699</v>
      </c>
    </row>
    <row r="122" spans="1:14" s="5" customFormat="1" ht="15.75" customHeight="1">
      <c r="A122" s="194">
        <v>2</v>
      </c>
      <c r="B122" s="208" t="s">
        <v>251</v>
      </c>
      <c r="C122" s="29">
        <v>10</v>
      </c>
      <c r="D122" s="76">
        <v>15</v>
      </c>
      <c r="E122" s="29">
        <v>2200</v>
      </c>
      <c r="F122" s="29">
        <v>15</v>
      </c>
      <c r="G122" s="29">
        <v>1</v>
      </c>
      <c r="H122" s="9"/>
      <c r="I122" s="97">
        <v>85</v>
      </c>
      <c r="J122" s="312">
        <f>K122/D122</f>
        <v>51.8</v>
      </c>
      <c r="K122" s="319">
        <v>777</v>
      </c>
      <c r="L122" s="319">
        <v>767</v>
      </c>
      <c r="M122" s="319">
        <v>757</v>
      </c>
      <c r="N122" s="319">
        <v>727</v>
      </c>
    </row>
    <row r="123" spans="1:14" s="5" customFormat="1" ht="15.75" customHeight="1">
      <c r="A123" s="475" t="s">
        <v>336</v>
      </c>
      <c r="B123" s="476"/>
      <c r="C123" s="476"/>
      <c r="D123" s="476"/>
      <c r="E123" s="476"/>
      <c r="F123" s="476"/>
      <c r="G123" s="476"/>
      <c r="H123" s="495"/>
      <c r="I123" s="110" t="s">
        <v>327</v>
      </c>
      <c r="J123" s="314" t="s">
        <v>169</v>
      </c>
      <c r="K123" s="148" t="s">
        <v>12</v>
      </c>
      <c r="L123" s="112" t="s">
        <v>223</v>
      </c>
      <c r="M123" s="112" t="s">
        <v>223</v>
      </c>
      <c r="N123" s="112" t="s">
        <v>223</v>
      </c>
    </row>
    <row r="124" spans="1:14" s="5" customFormat="1" ht="15.75" customHeight="1">
      <c r="A124" s="482" t="s">
        <v>495</v>
      </c>
      <c r="B124" s="483"/>
      <c r="C124" s="483"/>
      <c r="D124" s="483"/>
      <c r="E124" s="483"/>
      <c r="F124" s="483"/>
      <c r="G124" s="483"/>
      <c r="H124" s="496"/>
      <c r="I124" s="111" t="s">
        <v>169</v>
      </c>
      <c r="J124" s="315" t="s">
        <v>257</v>
      </c>
      <c r="K124" s="114" t="s">
        <v>158</v>
      </c>
      <c r="L124" s="113" t="s">
        <v>379</v>
      </c>
      <c r="M124" s="113" t="s">
        <v>170</v>
      </c>
      <c r="N124" s="113" t="s">
        <v>168</v>
      </c>
    </row>
    <row r="125" spans="1:14" s="5" customFormat="1" ht="15.75" customHeight="1">
      <c r="A125" s="238">
        <v>1</v>
      </c>
      <c r="B125" s="213" t="s">
        <v>231</v>
      </c>
      <c r="C125" s="64">
        <v>3.1</v>
      </c>
      <c r="D125" s="80">
        <v>167</v>
      </c>
      <c r="E125" s="64">
        <v>270</v>
      </c>
      <c r="F125" s="64">
        <v>7</v>
      </c>
      <c r="G125" s="64">
        <v>1</v>
      </c>
      <c r="H125" s="63"/>
      <c r="I125" s="97">
        <f>J125+10</f>
        <v>13.22754491017964</v>
      </c>
      <c r="J125" s="312">
        <f>K125/D125</f>
        <v>3.2275449101796405</v>
      </c>
      <c r="K125" s="88">
        <v>539</v>
      </c>
      <c r="L125" s="88">
        <v>529</v>
      </c>
      <c r="M125" s="88">
        <v>527</v>
      </c>
      <c r="N125" s="88">
        <v>525</v>
      </c>
    </row>
    <row r="126" spans="1:14" s="5" customFormat="1" ht="15.75" customHeight="1">
      <c r="A126" s="235">
        <v>2</v>
      </c>
      <c r="B126" s="212" t="s">
        <v>232</v>
      </c>
      <c r="C126" s="75">
        <v>4</v>
      </c>
      <c r="D126" s="81">
        <v>111</v>
      </c>
      <c r="E126" s="75">
        <v>400</v>
      </c>
      <c r="F126" s="75">
        <v>7</v>
      </c>
      <c r="G126" s="75">
        <v>1</v>
      </c>
      <c r="H126" s="74"/>
      <c r="I126" s="97">
        <f>J126+10</f>
        <v>14.855855855855856</v>
      </c>
      <c r="J126" s="312">
        <f>K126/D126</f>
        <v>4.8558558558558556</v>
      </c>
      <c r="K126" s="88">
        <v>539</v>
      </c>
      <c r="L126" s="88">
        <v>529</v>
      </c>
      <c r="M126" s="88">
        <v>527</v>
      </c>
      <c r="N126" s="88">
        <v>525</v>
      </c>
    </row>
    <row r="127" spans="1:14" s="5" customFormat="1" ht="15.75" customHeight="1">
      <c r="A127" s="235">
        <v>3</v>
      </c>
      <c r="B127" s="214" t="s">
        <v>33</v>
      </c>
      <c r="C127" s="75">
        <v>5</v>
      </c>
      <c r="D127" s="81">
        <v>77</v>
      </c>
      <c r="E127" s="75">
        <v>490</v>
      </c>
      <c r="F127" s="75">
        <v>7</v>
      </c>
      <c r="G127" s="75">
        <v>1</v>
      </c>
      <c r="H127" s="74"/>
      <c r="I127" s="97">
        <f>J127+10</f>
        <v>17</v>
      </c>
      <c r="J127" s="312">
        <f>K127/D127</f>
        <v>7</v>
      </c>
      <c r="K127" s="88">
        <v>539</v>
      </c>
      <c r="L127" s="88">
        <v>529</v>
      </c>
      <c r="M127" s="88">
        <v>527</v>
      </c>
      <c r="N127" s="88">
        <v>525</v>
      </c>
    </row>
    <row r="128" spans="1:14" s="5" customFormat="1" ht="15.75" customHeight="1">
      <c r="A128" s="471" t="s">
        <v>112</v>
      </c>
      <c r="B128" s="471"/>
      <c r="C128" s="471"/>
      <c r="D128" s="471"/>
      <c r="E128" s="471"/>
      <c r="F128" s="471"/>
      <c r="G128" s="471"/>
      <c r="H128" s="471"/>
      <c r="I128" s="110" t="s">
        <v>327</v>
      </c>
      <c r="J128" s="314" t="s">
        <v>169</v>
      </c>
      <c r="K128" s="148" t="s">
        <v>12</v>
      </c>
      <c r="L128" s="112" t="s">
        <v>223</v>
      </c>
      <c r="M128" s="112" t="s">
        <v>223</v>
      </c>
      <c r="N128" s="112" t="s">
        <v>223</v>
      </c>
    </row>
    <row r="129" spans="1:14" s="5" customFormat="1" ht="15.75" customHeight="1">
      <c r="A129" s="471"/>
      <c r="B129" s="471"/>
      <c r="C129" s="471"/>
      <c r="D129" s="471"/>
      <c r="E129" s="471"/>
      <c r="F129" s="471"/>
      <c r="G129" s="471"/>
      <c r="H129" s="471"/>
      <c r="I129" s="111" t="s">
        <v>169</v>
      </c>
      <c r="J129" s="315" t="s">
        <v>257</v>
      </c>
      <c r="K129" s="114" t="s">
        <v>158</v>
      </c>
      <c r="L129" s="113" t="s">
        <v>379</v>
      </c>
      <c r="M129" s="113" t="s">
        <v>170</v>
      </c>
      <c r="N129" s="113" t="s">
        <v>168</v>
      </c>
    </row>
    <row r="130" spans="1:14" s="5" customFormat="1" ht="15.75" customHeight="1">
      <c r="A130" s="235">
        <v>1</v>
      </c>
      <c r="B130" s="215" t="s">
        <v>115</v>
      </c>
      <c r="C130" s="30">
        <v>6</v>
      </c>
      <c r="D130" s="81">
        <v>54</v>
      </c>
      <c r="E130" s="30">
        <v>107</v>
      </c>
      <c r="F130" s="30" t="s">
        <v>17</v>
      </c>
      <c r="G130" s="30">
        <v>1</v>
      </c>
      <c r="H130" s="8"/>
      <c r="I130" s="97">
        <v>25</v>
      </c>
      <c r="J130" s="312">
        <f>K130/D130</f>
        <v>8.12962962962963</v>
      </c>
      <c r="K130" s="88">
        <v>439</v>
      </c>
      <c r="L130" s="88">
        <v>437</v>
      </c>
      <c r="M130" s="88">
        <v>435</v>
      </c>
      <c r="N130" s="88">
        <v>425</v>
      </c>
    </row>
    <row r="131" spans="1:14" s="5" customFormat="1" ht="15.75" customHeight="1">
      <c r="A131" s="235">
        <v>2</v>
      </c>
      <c r="B131" s="215" t="s">
        <v>116</v>
      </c>
      <c r="C131" s="30">
        <v>8</v>
      </c>
      <c r="D131" s="81">
        <v>30</v>
      </c>
      <c r="E131" s="30">
        <v>149</v>
      </c>
      <c r="F131" s="30" t="s">
        <v>17</v>
      </c>
      <c r="G131" s="30">
        <v>1</v>
      </c>
      <c r="H131" s="8"/>
      <c r="I131" s="97">
        <v>39</v>
      </c>
      <c r="J131" s="312">
        <f>K131/D131</f>
        <v>14.633333333333333</v>
      </c>
      <c r="K131" s="88">
        <v>439</v>
      </c>
      <c r="L131" s="88">
        <v>437</v>
      </c>
      <c r="M131" s="88">
        <v>435</v>
      </c>
      <c r="N131" s="88">
        <v>425</v>
      </c>
    </row>
    <row r="132" spans="1:14" s="5" customFormat="1" ht="15.75" customHeight="1">
      <c r="A132" s="235">
        <v>3</v>
      </c>
      <c r="B132" s="215" t="s">
        <v>117</v>
      </c>
      <c r="C132" s="30">
        <v>10</v>
      </c>
      <c r="D132" s="81">
        <v>19</v>
      </c>
      <c r="E132" s="30">
        <v>200</v>
      </c>
      <c r="F132" s="30" t="s">
        <v>17</v>
      </c>
      <c r="G132" s="30">
        <v>1</v>
      </c>
      <c r="H132" s="8"/>
      <c r="I132" s="97">
        <v>65</v>
      </c>
      <c r="J132" s="312">
        <f>K132/D132</f>
        <v>23.105263157894736</v>
      </c>
      <c r="K132" s="88">
        <v>439</v>
      </c>
      <c r="L132" s="88">
        <v>437</v>
      </c>
      <c r="M132" s="88">
        <v>435</v>
      </c>
      <c r="N132" s="88">
        <v>425</v>
      </c>
    </row>
    <row r="133" spans="1:14" s="5" customFormat="1" ht="15.75" customHeight="1">
      <c r="A133" s="235">
        <v>4</v>
      </c>
      <c r="B133" s="215" t="s">
        <v>118</v>
      </c>
      <c r="C133" s="30">
        <v>12</v>
      </c>
      <c r="D133" s="81">
        <v>14</v>
      </c>
      <c r="E133" s="30">
        <v>270</v>
      </c>
      <c r="F133" s="30" t="s">
        <v>17</v>
      </c>
      <c r="G133" s="30">
        <v>1</v>
      </c>
      <c r="H133" s="8"/>
      <c r="I133" s="97">
        <v>75</v>
      </c>
      <c r="J133" s="312">
        <f>K133/D133</f>
        <v>31.357142857142858</v>
      </c>
      <c r="K133" s="88">
        <v>439</v>
      </c>
      <c r="L133" s="88">
        <v>437</v>
      </c>
      <c r="M133" s="88">
        <v>435</v>
      </c>
      <c r="N133" s="88">
        <v>425</v>
      </c>
    </row>
    <row r="134" spans="1:14" s="5" customFormat="1" ht="15.75" customHeight="1">
      <c r="A134" s="471" t="s">
        <v>114</v>
      </c>
      <c r="B134" s="471"/>
      <c r="C134" s="471"/>
      <c r="D134" s="471"/>
      <c r="E134" s="471"/>
      <c r="F134" s="471"/>
      <c r="G134" s="471"/>
      <c r="H134" s="471"/>
      <c r="I134" s="110" t="s">
        <v>327</v>
      </c>
      <c r="J134" s="314" t="s">
        <v>169</v>
      </c>
      <c r="K134" s="148" t="s">
        <v>12</v>
      </c>
      <c r="L134" s="112" t="s">
        <v>223</v>
      </c>
      <c r="M134" s="112" t="s">
        <v>223</v>
      </c>
      <c r="N134" s="112" t="s">
        <v>223</v>
      </c>
    </row>
    <row r="135" spans="1:14" s="5" customFormat="1" ht="15.75" customHeight="1">
      <c r="A135" s="471"/>
      <c r="B135" s="471"/>
      <c r="C135" s="471"/>
      <c r="D135" s="471"/>
      <c r="E135" s="471"/>
      <c r="F135" s="471"/>
      <c r="G135" s="471"/>
      <c r="H135" s="471"/>
      <c r="I135" s="111" t="s">
        <v>169</v>
      </c>
      <c r="J135" s="315" t="s">
        <v>257</v>
      </c>
      <c r="K135" s="114" t="s">
        <v>158</v>
      </c>
      <c r="L135" s="113" t="s">
        <v>379</v>
      </c>
      <c r="M135" s="113" t="s">
        <v>170</v>
      </c>
      <c r="N135" s="113" t="s">
        <v>168</v>
      </c>
    </row>
    <row r="136" spans="1:14" s="5" customFormat="1" ht="15.75" customHeight="1">
      <c r="A136" s="235">
        <v>1</v>
      </c>
      <c r="B136" s="215" t="s">
        <v>455</v>
      </c>
      <c r="C136" s="30">
        <v>3</v>
      </c>
      <c r="D136" s="81">
        <v>200</v>
      </c>
      <c r="E136" s="30">
        <v>25</v>
      </c>
      <c r="F136" s="30">
        <v>0.544</v>
      </c>
      <c r="G136" s="30">
        <v>24</v>
      </c>
      <c r="H136" s="8"/>
      <c r="I136" s="97">
        <f>J136+10</f>
        <v>12.695</v>
      </c>
      <c r="J136" s="312">
        <f>K136/D136</f>
        <v>2.695</v>
      </c>
      <c r="K136" s="88">
        <v>539</v>
      </c>
      <c r="L136" s="88">
        <v>529</v>
      </c>
      <c r="M136" s="88">
        <v>527</v>
      </c>
      <c r="N136" s="88">
        <v>525</v>
      </c>
    </row>
    <row r="137" spans="1:14" s="5" customFormat="1" ht="15.75" customHeight="1">
      <c r="A137" s="235">
        <v>2</v>
      </c>
      <c r="B137" s="215" t="s">
        <v>119</v>
      </c>
      <c r="C137" s="30">
        <v>4</v>
      </c>
      <c r="D137" s="81">
        <v>105</v>
      </c>
      <c r="E137" s="30">
        <v>30</v>
      </c>
      <c r="F137" s="30" t="s">
        <v>542</v>
      </c>
      <c r="G137" s="30">
        <v>1</v>
      </c>
      <c r="H137" s="8"/>
      <c r="I137" s="97">
        <v>15</v>
      </c>
      <c r="J137" s="312">
        <f aca="true" t="shared" si="8" ref="J137:J142">K137/D137</f>
        <v>5.133333333333334</v>
      </c>
      <c r="K137" s="88">
        <v>539</v>
      </c>
      <c r="L137" s="88">
        <v>529</v>
      </c>
      <c r="M137" s="88">
        <v>527</v>
      </c>
      <c r="N137" s="88">
        <v>525</v>
      </c>
    </row>
    <row r="138" spans="1:14" s="5" customFormat="1" ht="15.75" customHeight="1">
      <c r="A138" s="235">
        <v>3</v>
      </c>
      <c r="B138" s="215" t="s">
        <v>120</v>
      </c>
      <c r="C138" s="30">
        <v>5</v>
      </c>
      <c r="D138" s="81">
        <v>70</v>
      </c>
      <c r="E138" s="30">
        <v>40</v>
      </c>
      <c r="F138" s="30" t="s">
        <v>543</v>
      </c>
      <c r="G138" s="30">
        <v>1</v>
      </c>
      <c r="H138" s="8"/>
      <c r="I138" s="97">
        <v>17</v>
      </c>
      <c r="J138" s="312">
        <f t="shared" si="8"/>
        <v>7.7</v>
      </c>
      <c r="K138" s="88">
        <v>539</v>
      </c>
      <c r="L138" s="88">
        <v>529</v>
      </c>
      <c r="M138" s="88">
        <v>527</v>
      </c>
      <c r="N138" s="88">
        <v>525</v>
      </c>
    </row>
    <row r="139" spans="1:14" s="5" customFormat="1" ht="15.75" customHeight="1">
      <c r="A139" s="235">
        <v>4</v>
      </c>
      <c r="B139" s="215" t="s">
        <v>121</v>
      </c>
      <c r="C139" s="30">
        <v>6</v>
      </c>
      <c r="D139" s="81">
        <v>55</v>
      </c>
      <c r="E139" s="30">
        <v>50</v>
      </c>
      <c r="F139" s="30" t="s">
        <v>544</v>
      </c>
      <c r="G139" s="30">
        <v>1</v>
      </c>
      <c r="H139" s="8"/>
      <c r="I139" s="97">
        <v>25</v>
      </c>
      <c r="J139" s="312">
        <f t="shared" si="8"/>
        <v>9.8</v>
      </c>
      <c r="K139" s="88">
        <v>539</v>
      </c>
      <c r="L139" s="88">
        <v>529</v>
      </c>
      <c r="M139" s="88">
        <v>527</v>
      </c>
      <c r="N139" s="88">
        <v>525</v>
      </c>
    </row>
    <row r="140" spans="1:14" s="5" customFormat="1" ht="15.75" customHeight="1">
      <c r="A140" s="236">
        <v>5</v>
      </c>
      <c r="B140" s="215" t="s">
        <v>122</v>
      </c>
      <c r="C140" s="30">
        <v>8</v>
      </c>
      <c r="D140" s="81">
        <v>35</v>
      </c>
      <c r="E140" s="30">
        <v>100</v>
      </c>
      <c r="F140" s="30" t="s">
        <v>545</v>
      </c>
      <c r="G140" s="30">
        <v>1</v>
      </c>
      <c r="H140" s="8"/>
      <c r="I140" s="97">
        <v>45</v>
      </c>
      <c r="J140" s="312">
        <f t="shared" si="8"/>
        <v>15.4</v>
      </c>
      <c r="K140" s="88">
        <v>539</v>
      </c>
      <c r="L140" s="88">
        <v>529</v>
      </c>
      <c r="M140" s="88">
        <v>527</v>
      </c>
      <c r="N140" s="88">
        <v>525</v>
      </c>
    </row>
    <row r="141" spans="1:14" s="5" customFormat="1" ht="15.75" customHeight="1">
      <c r="A141" s="239">
        <v>6</v>
      </c>
      <c r="B141" s="215" t="s">
        <v>123</v>
      </c>
      <c r="C141" s="30">
        <v>10</v>
      </c>
      <c r="D141" s="81">
        <v>25</v>
      </c>
      <c r="E141" s="30">
        <v>120</v>
      </c>
      <c r="F141" s="30" t="s">
        <v>546</v>
      </c>
      <c r="G141" s="30">
        <v>1</v>
      </c>
      <c r="H141" s="8"/>
      <c r="I141" s="97">
        <v>55</v>
      </c>
      <c r="J141" s="312">
        <f t="shared" si="8"/>
        <v>21.56</v>
      </c>
      <c r="K141" s="88">
        <v>539</v>
      </c>
      <c r="L141" s="88">
        <v>529</v>
      </c>
      <c r="M141" s="88">
        <v>527</v>
      </c>
      <c r="N141" s="88">
        <v>525</v>
      </c>
    </row>
    <row r="142" spans="1:14" s="5" customFormat="1" ht="15.75" customHeight="1">
      <c r="A142" s="239">
        <v>7</v>
      </c>
      <c r="B142" s="216" t="s">
        <v>124</v>
      </c>
      <c r="C142" s="31">
        <v>12</v>
      </c>
      <c r="D142" s="76">
        <v>15</v>
      </c>
      <c r="E142" s="31">
        <v>270</v>
      </c>
      <c r="F142" s="30" t="s">
        <v>547</v>
      </c>
      <c r="G142" s="31">
        <v>1</v>
      </c>
      <c r="H142" s="65"/>
      <c r="I142" s="97">
        <v>75</v>
      </c>
      <c r="J142" s="312">
        <f t="shared" si="8"/>
        <v>35.93333333333333</v>
      </c>
      <c r="K142" s="88">
        <v>539</v>
      </c>
      <c r="L142" s="88">
        <v>529</v>
      </c>
      <c r="M142" s="88">
        <v>527</v>
      </c>
      <c r="N142" s="88">
        <v>525</v>
      </c>
    </row>
    <row r="143" spans="1:14" ht="15.75" customHeight="1">
      <c r="A143" s="475" t="s">
        <v>368</v>
      </c>
      <c r="B143" s="476"/>
      <c r="C143" s="476"/>
      <c r="D143" s="476"/>
      <c r="E143" s="476"/>
      <c r="F143" s="476"/>
      <c r="G143" s="476"/>
      <c r="H143" s="495"/>
      <c r="I143" s="110" t="s">
        <v>327</v>
      </c>
      <c r="J143" s="314" t="s">
        <v>169</v>
      </c>
      <c r="K143" s="148" t="s">
        <v>12</v>
      </c>
      <c r="L143" s="112" t="s">
        <v>223</v>
      </c>
      <c r="M143" s="112" t="s">
        <v>223</v>
      </c>
      <c r="N143" s="112" t="s">
        <v>223</v>
      </c>
    </row>
    <row r="144" spans="1:14" ht="15.75" customHeight="1">
      <c r="A144" s="482" t="s">
        <v>377</v>
      </c>
      <c r="B144" s="483"/>
      <c r="C144" s="483"/>
      <c r="D144" s="483"/>
      <c r="E144" s="483"/>
      <c r="F144" s="483"/>
      <c r="G144" s="483"/>
      <c r="H144" s="496"/>
      <c r="I144" s="111" t="s">
        <v>169</v>
      </c>
      <c r="J144" s="315" t="s">
        <v>257</v>
      </c>
      <c r="K144" s="114" t="s">
        <v>158</v>
      </c>
      <c r="L144" s="113" t="s">
        <v>379</v>
      </c>
      <c r="M144" s="113" t="s">
        <v>170</v>
      </c>
      <c r="N144" s="113" t="s">
        <v>168</v>
      </c>
    </row>
    <row r="145" spans="1:14" ht="15.75" customHeight="1">
      <c r="A145" s="238">
        <v>1</v>
      </c>
      <c r="B145" s="479" t="s">
        <v>490</v>
      </c>
      <c r="C145" s="480"/>
      <c r="D145" s="480"/>
      <c r="E145" s="480"/>
      <c r="F145" s="480"/>
      <c r="G145" s="481"/>
      <c r="H145" s="60"/>
      <c r="I145" s="97" t="s">
        <v>13</v>
      </c>
      <c r="J145" s="312" t="s">
        <v>13</v>
      </c>
      <c r="K145" s="88">
        <v>497</v>
      </c>
      <c r="L145" s="88">
        <v>495</v>
      </c>
      <c r="M145" s="88">
        <v>487</v>
      </c>
      <c r="N145" s="88">
        <v>485</v>
      </c>
    </row>
    <row r="146" spans="1:14" ht="15.75" customHeight="1">
      <c r="A146" s="235">
        <v>2</v>
      </c>
      <c r="B146" s="479" t="s">
        <v>491</v>
      </c>
      <c r="C146" s="480"/>
      <c r="D146" s="480"/>
      <c r="E146" s="480"/>
      <c r="F146" s="480"/>
      <c r="G146" s="481"/>
      <c r="H146" s="28"/>
      <c r="I146" s="97" t="s">
        <v>13</v>
      </c>
      <c r="J146" s="312" t="s">
        <v>13</v>
      </c>
      <c r="K146" s="88">
        <v>439</v>
      </c>
      <c r="L146" s="88">
        <v>437</v>
      </c>
      <c r="M146" s="88">
        <v>435</v>
      </c>
      <c r="N146" s="88">
        <v>425</v>
      </c>
    </row>
    <row r="147" spans="1:14" ht="15.75" customHeight="1">
      <c r="A147" s="428" t="s">
        <v>1</v>
      </c>
      <c r="B147" s="133" t="s">
        <v>47</v>
      </c>
      <c r="C147" s="429" t="s">
        <v>2</v>
      </c>
      <c r="D147" s="429" t="s">
        <v>565</v>
      </c>
      <c r="E147" s="430" t="s">
        <v>563</v>
      </c>
      <c r="F147" s="431" t="s">
        <v>330</v>
      </c>
      <c r="G147" s="432" t="s">
        <v>4</v>
      </c>
      <c r="H147" s="463"/>
      <c r="I147" s="465" t="s">
        <v>5</v>
      </c>
      <c r="J147" s="466"/>
      <c r="K147" s="466"/>
      <c r="L147" s="466"/>
      <c r="M147" s="466"/>
      <c r="N147" s="467"/>
    </row>
    <row r="148" spans="1:14" ht="15.75" customHeight="1">
      <c r="A148" s="433" t="s">
        <v>6</v>
      </c>
      <c r="B148" s="134" t="s">
        <v>7</v>
      </c>
      <c r="C148" s="434" t="s">
        <v>562</v>
      </c>
      <c r="D148" s="434" t="s">
        <v>8</v>
      </c>
      <c r="E148" s="435" t="s">
        <v>564</v>
      </c>
      <c r="F148" s="434" t="s">
        <v>45</v>
      </c>
      <c r="G148" s="436" t="s">
        <v>11</v>
      </c>
      <c r="H148" s="464"/>
      <c r="I148" s="468"/>
      <c r="J148" s="469"/>
      <c r="K148" s="469"/>
      <c r="L148" s="469"/>
      <c r="M148" s="469"/>
      <c r="N148" s="470"/>
    </row>
    <row r="149" spans="1:14" ht="15" customHeight="1">
      <c r="A149" s="471" t="s">
        <v>561</v>
      </c>
      <c r="B149" s="471"/>
      <c r="C149" s="471"/>
      <c r="D149" s="471"/>
      <c r="E149" s="471"/>
      <c r="F149" s="471"/>
      <c r="G149" s="471"/>
      <c r="H149" s="471"/>
      <c r="I149" s="110" t="s">
        <v>327</v>
      </c>
      <c r="J149" s="314" t="s">
        <v>169</v>
      </c>
      <c r="K149" s="334" t="s">
        <v>558</v>
      </c>
      <c r="L149" s="335" t="s">
        <v>450</v>
      </c>
      <c r="M149" s="266" t="s">
        <v>560</v>
      </c>
      <c r="N149" s="266" t="s">
        <v>559</v>
      </c>
    </row>
    <row r="150" spans="1:14" ht="15" customHeight="1">
      <c r="A150" s="471"/>
      <c r="B150" s="471"/>
      <c r="C150" s="471"/>
      <c r="D150" s="471"/>
      <c r="E150" s="471"/>
      <c r="F150" s="471"/>
      <c r="G150" s="471"/>
      <c r="H150" s="471"/>
      <c r="I150" s="111" t="s">
        <v>169</v>
      </c>
      <c r="J150" s="315" t="s">
        <v>257</v>
      </c>
      <c r="K150" s="218" t="s">
        <v>11</v>
      </c>
      <c r="L150" s="217" t="s">
        <v>11</v>
      </c>
      <c r="M150" s="217" t="s">
        <v>11</v>
      </c>
      <c r="N150" s="217" t="s">
        <v>11</v>
      </c>
    </row>
    <row r="151" spans="1:14" ht="16.5">
      <c r="A151" s="235">
        <v>1</v>
      </c>
      <c r="B151" s="437" t="s">
        <v>566</v>
      </c>
      <c r="C151" s="427">
        <v>25</v>
      </c>
      <c r="D151" s="427">
        <v>110</v>
      </c>
      <c r="E151" s="427">
        <v>190</v>
      </c>
      <c r="F151" s="427">
        <v>5.3</v>
      </c>
      <c r="G151" s="427">
        <v>1</v>
      </c>
      <c r="H151" s="60"/>
      <c r="I151" s="97" t="s">
        <v>13</v>
      </c>
      <c r="J151" s="312">
        <f>K151/D151</f>
        <v>23.227272727272727</v>
      </c>
      <c r="K151" s="88">
        <v>2555</v>
      </c>
      <c r="L151" s="88">
        <v>2455</v>
      </c>
      <c r="M151" s="88">
        <v>2355</v>
      </c>
      <c r="N151" s="88">
        <v>2255</v>
      </c>
    </row>
    <row r="152" spans="1:14" ht="16.5">
      <c r="A152" s="235">
        <v>2</v>
      </c>
      <c r="B152" s="437" t="s">
        <v>567</v>
      </c>
      <c r="C152" s="427">
        <v>25</v>
      </c>
      <c r="D152" s="427">
        <v>110</v>
      </c>
      <c r="E152" s="427">
        <v>320</v>
      </c>
      <c r="F152" s="427">
        <v>8.8</v>
      </c>
      <c r="G152" s="427">
        <v>1</v>
      </c>
      <c r="H152" s="28"/>
      <c r="I152" s="97" t="s">
        <v>13</v>
      </c>
      <c r="J152" s="312">
        <f>K152/D152</f>
        <v>32.31818181818182</v>
      </c>
      <c r="K152" s="88">
        <v>3555</v>
      </c>
      <c r="L152" s="88">
        <v>3455</v>
      </c>
      <c r="M152" s="88">
        <v>3355</v>
      </c>
      <c r="N152" s="88">
        <v>3255</v>
      </c>
    </row>
  </sheetData>
  <sheetProtection/>
  <mergeCells count="41">
    <mergeCell ref="H147:H148"/>
    <mergeCell ref="I147:N148"/>
    <mergeCell ref="A149:H150"/>
    <mergeCell ref="A23:H23"/>
    <mergeCell ref="A119:H120"/>
    <mergeCell ref="A107:H107"/>
    <mergeCell ref="B66:G66"/>
    <mergeCell ref="B40:G40"/>
    <mergeCell ref="B39:G39"/>
    <mergeCell ref="A143:H143"/>
    <mergeCell ref="A123:H123"/>
    <mergeCell ref="A124:H124"/>
    <mergeCell ref="A144:H144"/>
    <mergeCell ref="A84:H84"/>
    <mergeCell ref="A114:N114"/>
    <mergeCell ref="A128:H129"/>
    <mergeCell ref="A1:M1"/>
    <mergeCell ref="A2:M2"/>
    <mergeCell ref="A3:M3"/>
    <mergeCell ref="A4:M4"/>
    <mergeCell ref="A22:H22"/>
    <mergeCell ref="H6:H7"/>
    <mergeCell ref="A8:H9"/>
    <mergeCell ref="A108:H108"/>
    <mergeCell ref="I6:N7"/>
    <mergeCell ref="A41:H41"/>
    <mergeCell ref="B146:G146"/>
    <mergeCell ref="A42:H42"/>
    <mergeCell ref="A50:H50"/>
    <mergeCell ref="A80:M80"/>
    <mergeCell ref="A99:H99"/>
    <mergeCell ref="A100:H100"/>
    <mergeCell ref="A68:H68"/>
    <mergeCell ref="A51:H51"/>
    <mergeCell ref="B145:G145"/>
    <mergeCell ref="A134:H135"/>
    <mergeCell ref="B98:G98"/>
    <mergeCell ref="A67:H67"/>
    <mergeCell ref="A83:H83"/>
    <mergeCell ref="H81:H82"/>
    <mergeCell ref="I81:N82"/>
  </mergeCells>
  <hyperlinks>
    <hyperlink ref="A3" r:id="rId1" display="http://www.promtrust.ru"/>
  </hyperlinks>
  <printOptions/>
  <pageMargins left="0.5905511811023623" right="0" top="0" bottom="0" header="0" footer="0"/>
  <pageSetup horizontalDpi="600" verticalDpi="600" orientation="portrait" paperSize="9" scale="57" r:id="rId2"/>
  <rowBreaks count="1" manualBreakCount="1">
    <brk id="8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8"/>
  <sheetViews>
    <sheetView zoomScale="90" zoomScaleNormal="90" zoomScalePageLayoutView="0" workbookViewId="0" topLeftCell="A1">
      <selection activeCell="K6" sqref="K6"/>
    </sheetView>
  </sheetViews>
  <sheetFormatPr defaultColWidth="9.140625" defaultRowHeight="15"/>
  <cols>
    <col min="1" max="1" width="5.28125" style="0" customWidth="1"/>
    <col min="2" max="2" width="48.57421875" style="0" customWidth="1"/>
    <col min="3" max="3" width="24.57421875" style="0" customWidth="1"/>
    <col min="4" max="4" width="38.28125" style="0" customWidth="1"/>
    <col min="5" max="5" width="10.00390625" style="0" customWidth="1"/>
    <col min="6" max="6" width="13.28125" style="0" customWidth="1"/>
    <col min="7" max="7" width="0.9921875" style="0" customWidth="1"/>
    <col min="8" max="8" width="15.28125" style="0" bestFit="1" customWidth="1"/>
    <col min="9" max="9" width="14.00390625" style="0" bestFit="1" customWidth="1"/>
    <col min="10" max="10" width="11.7109375" style="22" bestFit="1" customWidth="1"/>
    <col min="11" max="11" width="12.7109375" style="22" bestFit="1" customWidth="1"/>
  </cols>
  <sheetData>
    <row r="1" spans="1:11" ht="24" customHeight="1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24" customHeight="1">
      <c r="A2" s="518" t="s">
        <v>293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ht="24" customHeight="1">
      <c r="A3" s="518" t="s">
        <v>211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</row>
    <row r="4" spans="1:11" s="3" customFormat="1" ht="24" customHeight="1">
      <c r="A4" s="455" t="s">
        <v>160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</row>
    <row r="5" spans="1:11" s="3" customFormat="1" ht="24" customHeight="1">
      <c r="A5" s="456" t="s">
        <v>159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</row>
    <row r="6" spans="1:11" s="3" customFormat="1" ht="24" customHeight="1">
      <c r="A6" s="18" t="s">
        <v>548</v>
      </c>
      <c r="B6" s="4"/>
      <c r="C6" s="175"/>
      <c r="D6" s="175"/>
      <c r="E6" s="175"/>
      <c r="F6" s="175"/>
      <c r="G6" s="175"/>
      <c r="H6" s="175"/>
      <c r="I6" s="175"/>
      <c r="J6" s="175"/>
      <c r="K6" s="190">
        <f>'№1 Шпагаты, нити и нитки'!N4</f>
        <v>45386</v>
      </c>
    </row>
    <row r="7" spans="1:11" s="3" customFormat="1" ht="24" customHeight="1">
      <c r="A7" s="129" t="s">
        <v>1</v>
      </c>
      <c r="B7" s="129" t="s">
        <v>285</v>
      </c>
      <c r="C7" s="131" t="s">
        <v>352</v>
      </c>
      <c r="D7" s="127" t="s">
        <v>482</v>
      </c>
      <c r="E7" s="133" t="s">
        <v>353</v>
      </c>
      <c r="F7" s="133" t="s">
        <v>4</v>
      </c>
      <c r="G7" s="524"/>
      <c r="H7" s="505" t="s">
        <v>5</v>
      </c>
      <c r="I7" s="506"/>
      <c r="J7" s="506"/>
      <c r="K7" s="507"/>
    </row>
    <row r="8" spans="1:11" s="5" customFormat="1" ht="24" customHeight="1">
      <c r="A8" s="130"/>
      <c r="B8" s="130"/>
      <c r="C8" s="132" t="s">
        <v>354</v>
      </c>
      <c r="D8" s="128" t="s">
        <v>355</v>
      </c>
      <c r="E8" s="134" t="s">
        <v>569</v>
      </c>
      <c r="F8" s="134" t="s">
        <v>11</v>
      </c>
      <c r="G8" s="525"/>
      <c r="H8" s="508"/>
      <c r="I8" s="509"/>
      <c r="J8" s="509"/>
      <c r="K8" s="510"/>
    </row>
    <row r="9" spans="1:11" s="5" customFormat="1" ht="24" customHeight="1">
      <c r="A9" s="503" t="s">
        <v>229</v>
      </c>
      <c r="B9" s="504"/>
      <c r="C9" s="504"/>
      <c r="D9" s="504"/>
      <c r="E9" s="504"/>
      <c r="F9" s="504"/>
      <c r="G9" s="504"/>
      <c r="H9" s="288" t="s">
        <v>223</v>
      </c>
      <c r="I9" s="291" t="s">
        <v>223</v>
      </c>
      <c r="J9" s="291" t="s">
        <v>223</v>
      </c>
      <c r="K9" s="291" t="s">
        <v>223</v>
      </c>
    </row>
    <row r="10" spans="1:11" s="14" customFormat="1" ht="24" customHeight="1" thickBot="1">
      <c r="A10" s="503"/>
      <c r="B10" s="504"/>
      <c r="C10" s="504"/>
      <c r="D10" s="504"/>
      <c r="E10" s="504"/>
      <c r="F10" s="504"/>
      <c r="G10" s="530"/>
      <c r="H10" s="289" t="s">
        <v>270</v>
      </c>
      <c r="I10" s="292" t="s">
        <v>294</v>
      </c>
      <c r="J10" s="293" t="s">
        <v>207</v>
      </c>
      <c r="K10" s="293" t="s">
        <v>311</v>
      </c>
    </row>
    <row r="11" spans="1:11" s="14" customFormat="1" ht="24" customHeight="1">
      <c r="A11" s="240">
        <v>1</v>
      </c>
      <c r="B11" s="93" t="s">
        <v>268</v>
      </c>
      <c r="C11" s="94" t="s">
        <v>269</v>
      </c>
      <c r="D11" s="94" t="s">
        <v>43</v>
      </c>
      <c r="E11" s="95">
        <v>7.2</v>
      </c>
      <c r="F11" s="96">
        <v>1000</v>
      </c>
      <c r="G11" s="84"/>
      <c r="H11" s="360">
        <v>3.5</v>
      </c>
      <c r="I11" s="358">
        <v>2.5</v>
      </c>
      <c r="J11" s="358">
        <v>2.4</v>
      </c>
      <c r="K11" s="358">
        <v>2.3</v>
      </c>
    </row>
    <row r="12" spans="1:11" s="14" customFormat="1" ht="24" customHeight="1">
      <c r="A12" s="240">
        <v>2</v>
      </c>
      <c r="B12" s="13" t="s">
        <v>220</v>
      </c>
      <c r="C12" s="48" t="s">
        <v>79</v>
      </c>
      <c r="D12" s="48" t="s">
        <v>43</v>
      </c>
      <c r="E12" s="27">
        <v>20</v>
      </c>
      <c r="F12" s="27">
        <v>1000</v>
      </c>
      <c r="G12" s="1"/>
      <c r="H12" s="361">
        <v>5.5</v>
      </c>
      <c r="I12" s="74">
        <v>4.5</v>
      </c>
      <c r="J12" s="74">
        <v>4.4</v>
      </c>
      <c r="K12" s="74">
        <v>4.3</v>
      </c>
    </row>
    <row r="13" spans="1:11" s="14" customFormat="1" ht="24" customHeight="1">
      <c r="A13" s="241">
        <v>3</v>
      </c>
      <c r="B13" s="16" t="s">
        <v>220</v>
      </c>
      <c r="C13" s="55" t="s">
        <v>79</v>
      </c>
      <c r="D13" s="55" t="s">
        <v>391</v>
      </c>
      <c r="E13" s="29">
        <v>20</v>
      </c>
      <c r="F13" s="29">
        <v>1000</v>
      </c>
      <c r="G13" s="35"/>
      <c r="H13" s="361">
        <v>5.5</v>
      </c>
      <c r="I13" s="74">
        <v>4.9</v>
      </c>
      <c r="J13" s="74">
        <v>4.8</v>
      </c>
      <c r="K13" s="74">
        <v>4.7</v>
      </c>
    </row>
    <row r="14" spans="1:11" s="14" customFormat="1" ht="24" customHeight="1">
      <c r="A14" s="241">
        <v>4</v>
      </c>
      <c r="B14" s="527" t="s">
        <v>513</v>
      </c>
      <c r="C14" s="528"/>
      <c r="D14" s="528"/>
      <c r="E14" s="528"/>
      <c r="F14" s="529"/>
      <c r="G14" s="389"/>
      <c r="H14" s="533" t="s">
        <v>512</v>
      </c>
      <c r="I14" s="534"/>
      <c r="J14" s="534"/>
      <c r="K14" s="535"/>
    </row>
    <row r="15" spans="1:11" s="14" customFormat="1" ht="24" customHeight="1">
      <c r="A15" s="514" t="s">
        <v>503</v>
      </c>
      <c r="B15" s="515"/>
      <c r="C15" s="515"/>
      <c r="D15" s="515"/>
      <c r="E15" s="515"/>
      <c r="F15" s="515"/>
      <c r="G15" s="515"/>
      <c r="H15" s="288" t="s">
        <v>223</v>
      </c>
      <c r="I15" s="294" t="s">
        <v>223</v>
      </c>
      <c r="J15" s="291" t="s">
        <v>223</v>
      </c>
      <c r="K15" s="291" t="s">
        <v>223</v>
      </c>
    </row>
    <row r="16" spans="1:11" s="14" customFormat="1" ht="24" customHeight="1">
      <c r="A16" s="516"/>
      <c r="B16" s="517"/>
      <c r="C16" s="517"/>
      <c r="D16" s="517"/>
      <c r="E16" s="517"/>
      <c r="F16" s="517"/>
      <c r="G16" s="517"/>
      <c r="H16" s="290" t="s">
        <v>270</v>
      </c>
      <c r="I16" s="295" t="s">
        <v>294</v>
      </c>
      <c r="J16" s="296" t="s">
        <v>207</v>
      </c>
      <c r="K16" s="296" t="s">
        <v>311</v>
      </c>
    </row>
    <row r="17" spans="1:11" s="14" customFormat="1" ht="24" customHeight="1">
      <c r="A17" s="242">
        <v>1</v>
      </c>
      <c r="B17" s="116" t="s">
        <v>370</v>
      </c>
      <c r="C17" s="53" t="s">
        <v>34</v>
      </c>
      <c r="D17" s="38" t="s">
        <v>423</v>
      </c>
      <c r="E17" s="27">
        <v>22</v>
      </c>
      <c r="F17" s="188">
        <v>500</v>
      </c>
      <c r="G17" s="25"/>
      <c r="H17" s="347">
        <v>19</v>
      </c>
      <c r="I17" s="359">
        <v>7.9</v>
      </c>
      <c r="J17" s="359">
        <v>7.7</v>
      </c>
      <c r="K17" s="359">
        <v>7.5</v>
      </c>
    </row>
    <row r="18" spans="1:11" s="14" customFormat="1" ht="24" customHeight="1">
      <c r="A18" s="242">
        <v>2</v>
      </c>
      <c r="B18" s="116" t="s">
        <v>458</v>
      </c>
      <c r="C18" s="53" t="s">
        <v>424</v>
      </c>
      <c r="D18" s="38" t="s">
        <v>423</v>
      </c>
      <c r="E18" s="27">
        <v>27</v>
      </c>
      <c r="F18" s="185">
        <v>500</v>
      </c>
      <c r="G18" s="25"/>
      <c r="H18" s="347">
        <v>21</v>
      </c>
      <c r="I18" s="359">
        <v>9.7</v>
      </c>
      <c r="J18" s="359">
        <v>9.6</v>
      </c>
      <c r="K18" s="359">
        <v>9.5</v>
      </c>
    </row>
    <row r="19" spans="1:11" s="14" customFormat="1" ht="24" customHeight="1">
      <c r="A19" s="242">
        <v>3</v>
      </c>
      <c r="B19" s="116" t="s">
        <v>215</v>
      </c>
      <c r="C19" s="53" t="s">
        <v>35</v>
      </c>
      <c r="D19" s="38" t="s">
        <v>234</v>
      </c>
      <c r="E19" s="27">
        <v>43</v>
      </c>
      <c r="F19" s="27">
        <v>500</v>
      </c>
      <c r="G19" s="1"/>
      <c r="H19" s="347">
        <v>25</v>
      </c>
      <c r="I19" s="359">
        <v>12.9</v>
      </c>
      <c r="J19" s="359">
        <v>12.7</v>
      </c>
      <c r="K19" s="359">
        <v>12.5</v>
      </c>
    </row>
    <row r="20" spans="1:11" s="14" customFormat="1" ht="24" customHeight="1">
      <c r="A20" s="242">
        <v>4</v>
      </c>
      <c r="B20" s="116" t="s">
        <v>216</v>
      </c>
      <c r="C20" s="47" t="s">
        <v>35</v>
      </c>
      <c r="D20" s="38" t="s">
        <v>235</v>
      </c>
      <c r="E20" s="26">
        <v>60</v>
      </c>
      <c r="F20" s="26">
        <v>500</v>
      </c>
      <c r="G20" s="25"/>
      <c r="H20" s="347">
        <v>35</v>
      </c>
      <c r="I20" s="359">
        <v>19.5</v>
      </c>
      <c r="J20" s="359">
        <v>18.7</v>
      </c>
      <c r="K20" s="359">
        <v>18.5</v>
      </c>
    </row>
    <row r="21" spans="1:11" s="14" customFormat="1" ht="24" customHeight="1">
      <c r="A21" s="242">
        <v>5</v>
      </c>
      <c r="B21" s="116" t="s">
        <v>217</v>
      </c>
      <c r="C21" s="47" t="s">
        <v>37</v>
      </c>
      <c r="D21" s="38" t="s">
        <v>234</v>
      </c>
      <c r="E21" s="26">
        <v>56</v>
      </c>
      <c r="F21" s="26">
        <v>500</v>
      </c>
      <c r="G21" s="25"/>
      <c r="H21" s="347">
        <v>27</v>
      </c>
      <c r="I21" s="359">
        <v>16.9</v>
      </c>
      <c r="J21" s="359">
        <v>16.8</v>
      </c>
      <c r="K21" s="359">
        <v>16.5</v>
      </c>
    </row>
    <row r="22" spans="1:11" s="14" customFormat="1" ht="24" customHeight="1">
      <c r="A22" s="242">
        <v>6</v>
      </c>
      <c r="B22" s="116" t="s">
        <v>224</v>
      </c>
      <c r="C22" s="47" t="s">
        <v>38</v>
      </c>
      <c r="D22" s="38" t="s">
        <v>234</v>
      </c>
      <c r="E22" s="26">
        <v>70</v>
      </c>
      <c r="F22" s="185">
        <v>500</v>
      </c>
      <c r="G22" s="25"/>
      <c r="H22" s="347">
        <v>30</v>
      </c>
      <c r="I22" s="359">
        <v>19.5</v>
      </c>
      <c r="J22" s="359">
        <v>18.7</v>
      </c>
      <c r="K22" s="359">
        <v>18.5</v>
      </c>
    </row>
    <row r="23" spans="1:11" s="14" customFormat="1" ht="24" customHeight="1">
      <c r="A23" s="242">
        <v>7</v>
      </c>
      <c r="B23" s="116" t="s">
        <v>218</v>
      </c>
      <c r="C23" s="47" t="s">
        <v>110</v>
      </c>
      <c r="D23" s="38" t="s">
        <v>237</v>
      </c>
      <c r="E23" s="26">
        <v>70</v>
      </c>
      <c r="F23" s="26">
        <v>500</v>
      </c>
      <c r="G23" s="25"/>
      <c r="H23" s="347">
        <v>35</v>
      </c>
      <c r="I23" s="359">
        <v>20.5</v>
      </c>
      <c r="J23" s="359">
        <v>19.7</v>
      </c>
      <c r="K23" s="359">
        <v>19.5</v>
      </c>
    </row>
    <row r="24" spans="1:11" s="14" customFormat="1" ht="24" customHeight="1">
      <c r="A24" s="242">
        <v>8</v>
      </c>
      <c r="B24" s="116" t="s">
        <v>219</v>
      </c>
      <c r="C24" s="47" t="s">
        <v>349</v>
      </c>
      <c r="D24" s="38" t="s">
        <v>238</v>
      </c>
      <c r="E24" s="26">
        <v>95</v>
      </c>
      <c r="F24" s="26" t="s">
        <v>366</v>
      </c>
      <c r="G24" s="25"/>
      <c r="H24" s="347">
        <v>39</v>
      </c>
      <c r="I24" s="359">
        <v>30.5</v>
      </c>
      <c r="J24" s="359">
        <v>29.9</v>
      </c>
      <c r="K24" s="359">
        <v>29.5</v>
      </c>
    </row>
    <row r="25" spans="1:11" s="14" customFormat="1" ht="24" customHeight="1">
      <c r="A25" s="514" t="s">
        <v>284</v>
      </c>
      <c r="B25" s="515"/>
      <c r="C25" s="515"/>
      <c r="D25" s="515"/>
      <c r="E25" s="515"/>
      <c r="F25" s="515"/>
      <c r="G25" s="515"/>
      <c r="H25" s="288" t="s">
        <v>223</v>
      </c>
      <c r="I25" s="291" t="s">
        <v>223</v>
      </c>
      <c r="J25" s="291" t="s">
        <v>223</v>
      </c>
      <c r="K25" s="291" t="s">
        <v>223</v>
      </c>
    </row>
    <row r="26" spans="1:11" s="14" customFormat="1" ht="24" customHeight="1">
      <c r="A26" s="516"/>
      <c r="B26" s="517"/>
      <c r="C26" s="517"/>
      <c r="D26" s="517"/>
      <c r="E26" s="517"/>
      <c r="F26" s="517"/>
      <c r="G26" s="517"/>
      <c r="H26" s="290" t="s">
        <v>270</v>
      </c>
      <c r="I26" s="297" t="s">
        <v>294</v>
      </c>
      <c r="J26" s="296" t="s">
        <v>384</v>
      </c>
      <c r="K26" s="296" t="s">
        <v>385</v>
      </c>
    </row>
    <row r="27" spans="1:11" s="14" customFormat="1" ht="24" customHeight="1">
      <c r="A27" s="244">
        <v>1</v>
      </c>
      <c r="B27" s="17" t="s">
        <v>422</v>
      </c>
      <c r="C27" s="51" t="s">
        <v>39</v>
      </c>
      <c r="D27" s="56" t="s">
        <v>36</v>
      </c>
      <c r="E27" s="37">
        <v>110</v>
      </c>
      <c r="F27" s="37">
        <v>250</v>
      </c>
      <c r="G27" s="32"/>
      <c r="H27" s="349">
        <v>45</v>
      </c>
      <c r="I27" s="350">
        <v>34</v>
      </c>
      <c r="J27" s="350">
        <v>33</v>
      </c>
      <c r="K27" s="350">
        <v>32</v>
      </c>
    </row>
    <row r="28" spans="1:11" s="14" customFormat="1" ht="24" customHeight="1">
      <c r="A28" s="240">
        <v>2</v>
      </c>
      <c r="B28" s="13" t="s">
        <v>225</v>
      </c>
      <c r="C28" s="47" t="s">
        <v>40</v>
      </c>
      <c r="D28" s="48" t="s">
        <v>36</v>
      </c>
      <c r="E28" s="26">
        <v>120</v>
      </c>
      <c r="F28" s="26">
        <v>250</v>
      </c>
      <c r="G28" s="25"/>
      <c r="H28" s="347">
        <v>49</v>
      </c>
      <c r="I28" s="351">
        <v>37</v>
      </c>
      <c r="J28" s="351">
        <v>36</v>
      </c>
      <c r="K28" s="351">
        <v>35</v>
      </c>
    </row>
    <row r="29" spans="1:11" s="14" customFormat="1" ht="24" customHeight="1">
      <c r="A29" s="241">
        <v>3</v>
      </c>
      <c r="B29" s="13" t="s">
        <v>226</v>
      </c>
      <c r="C29" s="49" t="s">
        <v>41</v>
      </c>
      <c r="D29" s="48" t="s">
        <v>36</v>
      </c>
      <c r="E29" s="50">
        <v>140</v>
      </c>
      <c r="F29" s="50">
        <v>200</v>
      </c>
      <c r="G29" s="45"/>
      <c r="H29" s="347">
        <v>55</v>
      </c>
      <c r="I29" s="351">
        <v>43</v>
      </c>
      <c r="J29" s="351">
        <v>42</v>
      </c>
      <c r="K29" s="351">
        <v>41</v>
      </c>
    </row>
    <row r="30" spans="1:11" s="14" customFormat="1" ht="24" customHeight="1">
      <c r="A30" s="241">
        <v>4</v>
      </c>
      <c r="B30" s="13" t="s">
        <v>227</v>
      </c>
      <c r="C30" s="47" t="s">
        <v>42</v>
      </c>
      <c r="D30" s="48" t="s">
        <v>36</v>
      </c>
      <c r="E30" s="27">
        <v>210</v>
      </c>
      <c r="F30" s="27">
        <v>100</v>
      </c>
      <c r="G30" s="1"/>
      <c r="H30" s="347">
        <v>77</v>
      </c>
      <c r="I30" s="351">
        <v>69</v>
      </c>
      <c r="J30" s="351">
        <v>67</v>
      </c>
      <c r="K30" s="351">
        <v>64</v>
      </c>
    </row>
    <row r="31" spans="1:11" s="14" customFormat="1" ht="24" customHeight="1">
      <c r="A31" s="241">
        <v>5</v>
      </c>
      <c r="B31" s="16" t="s">
        <v>228</v>
      </c>
      <c r="C31" s="69" t="s">
        <v>93</v>
      </c>
      <c r="D31" s="55" t="s">
        <v>36</v>
      </c>
      <c r="E31" s="52">
        <v>275</v>
      </c>
      <c r="F31" s="29">
        <v>100</v>
      </c>
      <c r="G31" s="35"/>
      <c r="H31" s="363">
        <v>125</v>
      </c>
      <c r="I31" s="362">
        <v>95</v>
      </c>
      <c r="J31" s="362">
        <v>94</v>
      </c>
      <c r="K31" s="362">
        <v>93</v>
      </c>
    </row>
    <row r="32" spans="1:11" s="14" customFormat="1" ht="24" customHeight="1">
      <c r="A32" s="514" t="s">
        <v>435</v>
      </c>
      <c r="B32" s="515"/>
      <c r="C32" s="515"/>
      <c r="D32" s="515"/>
      <c r="E32" s="515"/>
      <c r="F32" s="515"/>
      <c r="G32" s="515"/>
      <c r="H32" s="288" t="s">
        <v>223</v>
      </c>
      <c r="I32" s="291" t="s">
        <v>223</v>
      </c>
      <c r="J32" s="291" t="s">
        <v>223</v>
      </c>
      <c r="K32" s="291" t="s">
        <v>223</v>
      </c>
    </row>
    <row r="33" spans="1:11" s="14" customFormat="1" ht="24" customHeight="1">
      <c r="A33" s="516"/>
      <c r="B33" s="517"/>
      <c r="C33" s="517"/>
      <c r="D33" s="517"/>
      <c r="E33" s="517"/>
      <c r="F33" s="517"/>
      <c r="G33" s="517"/>
      <c r="H33" s="290" t="s">
        <v>270</v>
      </c>
      <c r="I33" s="297" t="s">
        <v>294</v>
      </c>
      <c r="J33" s="296" t="s">
        <v>207</v>
      </c>
      <c r="K33" s="296" t="s">
        <v>311</v>
      </c>
    </row>
    <row r="34" spans="1:11" s="14" customFormat="1" ht="24" customHeight="1">
      <c r="A34" s="241">
        <v>1</v>
      </c>
      <c r="B34" s="13" t="s">
        <v>436</v>
      </c>
      <c r="C34" s="53" t="s">
        <v>552</v>
      </c>
      <c r="D34" s="191" t="s">
        <v>233</v>
      </c>
      <c r="E34" s="27">
        <v>30</v>
      </c>
      <c r="F34" s="27">
        <v>1500</v>
      </c>
      <c r="G34" s="1"/>
      <c r="H34" s="347">
        <v>9</v>
      </c>
      <c r="I34" s="359">
        <v>5.9</v>
      </c>
      <c r="J34" s="359">
        <v>5.7</v>
      </c>
      <c r="K34" s="359">
        <v>5.5</v>
      </c>
    </row>
    <row r="35" spans="1:11" s="14" customFormat="1" ht="24" customHeight="1">
      <c r="A35" s="241">
        <v>2</v>
      </c>
      <c r="B35" s="16" t="s">
        <v>437</v>
      </c>
      <c r="C35" s="68" t="s">
        <v>553</v>
      </c>
      <c r="D35" s="192" t="s">
        <v>233</v>
      </c>
      <c r="E35" s="29">
        <v>40</v>
      </c>
      <c r="F35" s="29">
        <v>1000</v>
      </c>
      <c r="G35" s="35"/>
      <c r="H35" s="347">
        <v>15</v>
      </c>
      <c r="I35" s="359">
        <v>11.9</v>
      </c>
      <c r="J35" s="359">
        <v>11.6</v>
      </c>
      <c r="K35" s="359">
        <v>11.5</v>
      </c>
    </row>
    <row r="36" spans="1:11" s="14" customFormat="1" ht="24" customHeight="1">
      <c r="A36" s="241">
        <v>3</v>
      </c>
      <c r="B36" s="16" t="s">
        <v>437</v>
      </c>
      <c r="C36" s="68" t="s">
        <v>554</v>
      </c>
      <c r="D36" s="192" t="s">
        <v>233</v>
      </c>
      <c r="E36" s="29">
        <v>42</v>
      </c>
      <c r="F36" s="29">
        <v>1000</v>
      </c>
      <c r="G36" s="35"/>
      <c r="H36" s="347">
        <v>15</v>
      </c>
      <c r="I36" s="359">
        <v>11.9</v>
      </c>
      <c r="J36" s="359">
        <v>11.6</v>
      </c>
      <c r="K36" s="359">
        <v>11.5</v>
      </c>
    </row>
    <row r="37" spans="1:11" s="14" customFormat="1" ht="24" customHeight="1">
      <c r="A37" s="241">
        <v>4</v>
      </c>
      <c r="B37" s="15" t="s">
        <v>438</v>
      </c>
      <c r="C37" s="68" t="s">
        <v>554</v>
      </c>
      <c r="D37" s="54" t="s">
        <v>236</v>
      </c>
      <c r="E37" s="29">
        <v>53</v>
      </c>
      <c r="F37" s="29">
        <v>1000</v>
      </c>
      <c r="G37" s="35"/>
      <c r="H37" s="347">
        <v>25</v>
      </c>
      <c r="I37" s="359">
        <v>11.9</v>
      </c>
      <c r="J37" s="359">
        <v>11.6</v>
      </c>
      <c r="K37" s="359">
        <v>11.5</v>
      </c>
    </row>
    <row r="38" spans="1:11" s="14" customFormat="1" ht="24" customHeight="1">
      <c r="A38" s="241">
        <v>5</v>
      </c>
      <c r="B38" s="15" t="s">
        <v>438</v>
      </c>
      <c r="C38" s="53" t="s">
        <v>555</v>
      </c>
      <c r="D38" s="54" t="s">
        <v>236</v>
      </c>
      <c r="E38" s="185">
        <v>60</v>
      </c>
      <c r="F38" s="185">
        <v>1000</v>
      </c>
      <c r="G38" s="338"/>
      <c r="H38" s="347">
        <v>25</v>
      </c>
      <c r="I38" s="359">
        <v>12.9</v>
      </c>
      <c r="J38" s="359">
        <v>12.7</v>
      </c>
      <c r="K38" s="359">
        <v>12.5</v>
      </c>
    </row>
    <row r="39" spans="1:11" s="14" customFormat="1" ht="24" customHeight="1">
      <c r="A39" s="241">
        <v>6</v>
      </c>
      <c r="B39" s="15" t="s">
        <v>438</v>
      </c>
      <c r="C39" s="53" t="s">
        <v>555</v>
      </c>
      <c r="D39" s="54" t="s">
        <v>236</v>
      </c>
      <c r="E39" s="185">
        <v>70</v>
      </c>
      <c r="F39" s="185">
        <v>1000</v>
      </c>
      <c r="G39" s="338"/>
      <c r="H39" s="347">
        <v>25</v>
      </c>
      <c r="I39" s="359">
        <v>13.9</v>
      </c>
      <c r="J39" s="359">
        <v>13.7</v>
      </c>
      <c r="K39" s="359">
        <v>13.5</v>
      </c>
    </row>
    <row r="40" spans="1:11" s="14" customFormat="1" ht="24" customHeight="1">
      <c r="A40" s="241">
        <v>7</v>
      </c>
      <c r="B40" s="15" t="s">
        <v>438</v>
      </c>
      <c r="C40" s="53" t="s">
        <v>555</v>
      </c>
      <c r="D40" s="54" t="s">
        <v>236</v>
      </c>
      <c r="E40" s="185">
        <v>90</v>
      </c>
      <c r="F40" s="185">
        <v>1000</v>
      </c>
      <c r="G40" s="25"/>
      <c r="H40" s="347">
        <v>30</v>
      </c>
      <c r="I40" s="359">
        <v>18.5</v>
      </c>
      <c r="J40" s="359">
        <v>18.5</v>
      </c>
      <c r="K40" s="359">
        <v>18.5</v>
      </c>
    </row>
    <row r="41" spans="1:11" s="14" customFormat="1" ht="24" customHeight="1">
      <c r="A41" s="514" t="s">
        <v>356</v>
      </c>
      <c r="B41" s="515"/>
      <c r="C41" s="515"/>
      <c r="D41" s="515"/>
      <c r="E41" s="515"/>
      <c r="F41" s="515"/>
      <c r="G41" s="515"/>
      <c r="H41" s="288" t="s">
        <v>223</v>
      </c>
      <c r="I41" s="291" t="s">
        <v>223</v>
      </c>
      <c r="J41" s="291" t="s">
        <v>223</v>
      </c>
      <c r="K41" s="291" t="s">
        <v>223</v>
      </c>
    </row>
    <row r="42" spans="1:11" s="14" customFormat="1" ht="24" customHeight="1">
      <c r="A42" s="516"/>
      <c r="B42" s="517"/>
      <c r="C42" s="517"/>
      <c r="D42" s="517"/>
      <c r="E42" s="517"/>
      <c r="F42" s="517"/>
      <c r="G42" s="517"/>
      <c r="H42" s="290" t="s">
        <v>270</v>
      </c>
      <c r="I42" s="297" t="s">
        <v>294</v>
      </c>
      <c r="J42" s="296" t="s">
        <v>504</v>
      </c>
      <c r="K42" s="296" t="s">
        <v>481</v>
      </c>
    </row>
    <row r="43" spans="1:11" s="14" customFormat="1" ht="24" customHeight="1">
      <c r="A43" s="243">
        <v>1</v>
      </c>
      <c r="B43" s="85" t="s">
        <v>95</v>
      </c>
      <c r="C43" s="51" t="s">
        <v>102</v>
      </c>
      <c r="D43" s="86" t="s">
        <v>44</v>
      </c>
      <c r="E43" s="37">
        <v>40</v>
      </c>
      <c r="F43" s="60">
        <v>300</v>
      </c>
      <c r="G43" s="61"/>
      <c r="H43" s="349">
        <v>15</v>
      </c>
      <c r="I43" s="357">
        <v>7.5</v>
      </c>
      <c r="J43" s="357">
        <v>7.4</v>
      </c>
      <c r="K43" s="357">
        <v>7.3</v>
      </c>
    </row>
    <row r="44" spans="1:11" s="14" customFormat="1" ht="24" customHeight="1">
      <c r="A44" s="242">
        <v>2</v>
      </c>
      <c r="B44" s="15" t="s">
        <v>96</v>
      </c>
      <c r="C44" s="53" t="s">
        <v>103</v>
      </c>
      <c r="D44" s="54" t="s">
        <v>44</v>
      </c>
      <c r="E44" s="28">
        <v>70</v>
      </c>
      <c r="F44" s="28">
        <v>300</v>
      </c>
      <c r="G44" s="33"/>
      <c r="H44" s="347">
        <v>19</v>
      </c>
      <c r="I44" s="355">
        <v>11.7</v>
      </c>
      <c r="J44" s="355">
        <v>11.6</v>
      </c>
      <c r="K44" s="355">
        <v>11.5</v>
      </c>
    </row>
    <row r="45" spans="1:11" s="14" customFormat="1" ht="24" customHeight="1">
      <c r="A45" s="243">
        <v>3</v>
      </c>
      <c r="B45" s="15" t="s">
        <v>428</v>
      </c>
      <c r="C45" s="53" t="s">
        <v>429</v>
      </c>
      <c r="D45" s="181" t="s">
        <v>430</v>
      </c>
      <c r="E45" s="28">
        <v>48</v>
      </c>
      <c r="F45" s="28">
        <v>500</v>
      </c>
      <c r="G45" s="33"/>
      <c r="H45" s="347">
        <v>25</v>
      </c>
      <c r="I45" s="355">
        <v>14.9</v>
      </c>
      <c r="J45" s="355">
        <v>14.8</v>
      </c>
      <c r="K45" s="355">
        <v>14.7</v>
      </c>
    </row>
    <row r="46" spans="1:11" s="14" customFormat="1" ht="24" customHeight="1">
      <c r="A46" s="242">
        <v>4</v>
      </c>
      <c r="B46" s="15" t="s">
        <v>97</v>
      </c>
      <c r="C46" s="53" t="s">
        <v>104</v>
      </c>
      <c r="D46" s="54" t="s">
        <v>44</v>
      </c>
      <c r="E46" s="28">
        <v>62</v>
      </c>
      <c r="F46" s="28">
        <v>300</v>
      </c>
      <c r="G46" s="33"/>
      <c r="H46" s="347">
        <v>19</v>
      </c>
      <c r="I46" s="355">
        <v>10.5</v>
      </c>
      <c r="J46" s="355">
        <v>10.4</v>
      </c>
      <c r="K46" s="355">
        <v>10.3</v>
      </c>
    </row>
    <row r="47" spans="1:11" s="14" customFormat="1" ht="24" customHeight="1">
      <c r="A47" s="243">
        <v>5</v>
      </c>
      <c r="B47" s="15" t="s">
        <v>98</v>
      </c>
      <c r="C47" s="53" t="s">
        <v>105</v>
      </c>
      <c r="D47" s="54" t="s">
        <v>44</v>
      </c>
      <c r="E47" s="28">
        <v>90</v>
      </c>
      <c r="F47" s="28">
        <v>300</v>
      </c>
      <c r="G47" s="33"/>
      <c r="H47" s="347">
        <v>25</v>
      </c>
      <c r="I47" s="355">
        <v>15.5</v>
      </c>
      <c r="J47" s="355">
        <v>15.4</v>
      </c>
      <c r="K47" s="355">
        <v>15.3</v>
      </c>
    </row>
    <row r="48" spans="1:11" s="14" customFormat="1" ht="24" customHeight="1">
      <c r="A48" s="242">
        <v>6</v>
      </c>
      <c r="B48" s="15" t="s">
        <v>99</v>
      </c>
      <c r="C48" s="53" t="s">
        <v>106</v>
      </c>
      <c r="D48" s="54" t="s">
        <v>44</v>
      </c>
      <c r="E48" s="26">
        <v>70</v>
      </c>
      <c r="F48" s="26">
        <v>200</v>
      </c>
      <c r="G48" s="25"/>
      <c r="H48" s="347">
        <v>20</v>
      </c>
      <c r="I48" s="355">
        <v>11.9</v>
      </c>
      <c r="J48" s="355">
        <v>11.8</v>
      </c>
      <c r="K48" s="355">
        <v>11.7</v>
      </c>
    </row>
    <row r="49" spans="1:11" s="14" customFormat="1" ht="24" customHeight="1">
      <c r="A49" s="243">
        <v>7</v>
      </c>
      <c r="B49" s="15" t="s">
        <v>100</v>
      </c>
      <c r="C49" s="53" t="s">
        <v>107</v>
      </c>
      <c r="D49" s="54" t="s">
        <v>44</v>
      </c>
      <c r="E49" s="26">
        <v>100</v>
      </c>
      <c r="F49" s="26">
        <v>200</v>
      </c>
      <c r="G49" s="25"/>
      <c r="H49" s="347">
        <v>27</v>
      </c>
      <c r="I49" s="355">
        <v>16.7</v>
      </c>
      <c r="J49" s="355">
        <v>16.6</v>
      </c>
      <c r="K49" s="355">
        <v>16.6</v>
      </c>
    </row>
    <row r="50" spans="1:11" s="14" customFormat="1" ht="24" customHeight="1">
      <c r="A50" s="242">
        <v>8</v>
      </c>
      <c r="B50" s="15" t="s">
        <v>101</v>
      </c>
      <c r="C50" s="53" t="s">
        <v>108</v>
      </c>
      <c r="D50" s="54" t="s">
        <v>44</v>
      </c>
      <c r="E50" s="26">
        <v>120</v>
      </c>
      <c r="F50" s="26">
        <v>200</v>
      </c>
      <c r="G50" s="77"/>
      <c r="H50" s="347">
        <v>29</v>
      </c>
      <c r="I50" s="355">
        <v>19.5</v>
      </c>
      <c r="J50" s="355">
        <v>19.4</v>
      </c>
      <c r="K50" s="355">
        <v>19.3</v>
      </c>
    </row>
    <row r="51" spans="1:11" s="14" customFormat="1" ht="24" customHeight="1">
      <c r="A51" s="129" t="s">
        <v>1</v>
      </c>
      <c r="B51" s="129" t="s">
        <v>285</v>
      </c>
      <c r="C51" s="135" t="s">
        <v>357</v>
      </c>
      <c r="D51" s="129" t="s">
        <v>350</v>
      </c>
      <c r="E51" s="137" t="s">
        <v>353</v>
      </c>
      <c r="F51" s="133" t="s">
        <v>4</v>
      </c>
      <c r="G51" s="531"/>
      <c r="H51" s="506" t="s">
        <v>5</v>
      </c>
      <c r="I51" s="506"/>
      <c r="J51" s="506"/>
      <c r="K51" s="507"/>
    </row>
    <row r="52" spans="1:11" s="14" customFormat="1" ht="24" customHeight="1">
      <c r="A52" s="130"/>
      <c r="B52" s="130"/>
      <c r="C52" s="136" t="s">
        <v>568</v>
      </c>
      <c r="D52" s="130"/>
      <c r="E52" s="138" t="s">
        <v>359</v>
      </c>
      <c r="F52" s="134" t="s">
        <v>11</v>
      </c>
      <c r="G52" s="532"/>
      <c r="H52" s="509"/>
      <c r="I52" s="509"/>
      <c r="J52" s="509"/>
      <c r="K52" s="510"/>
    </row>
    <row r="53" spans="1:11" s="14" customFormat="1" ht="24" customHeight="1">
      <c r="A53" s="514" t="s">
        <v>279</v>
      </c>
      <c r="B53" s="515"/>
      <c r="C53" s="515"/>
      <c r="D53" s="515"/>
      <c r="E53" s="515"/>
      <c r="F53" s="515"/>
      <c r="G53" s="515"/>
      <c r="H53" s="288" t="s">
        <v>223</v>
      </c>
      <c r="I53" s="291" t="s">
        <v>223</v>
      </c>
      <c r="J53" s="291" t="s">
        <v>223</v>
      </c>
      <c r="K53" s="291" t="s">
        <v>223</v>
      </c>
    </row>
    <row r="54" spans="1:11" s="14" customFormat="1" ht="24" customHeight="1">
      <c r="A54" s="526"/>
      <c r="B54" s="504"/>
      <c r="C54" s="504"/>
      <c r="D54" s="504"/>
      <c r="E54" s="504"/>
      <c r="F54" s="504"/>
      <c r="G54" s="504"/>
      <c r="H54" s="298" t="s">
        <v>270</v>
      </c>
      <c r="I54" s="300" t="s">
        <v>213</v>
      </c>
      <c r="J54" s="301" t="s">
        <v>230</v>
      </c>
      <c r="K54" s="301" t="s">
        <v>287</v>
      </c>
    </row>
    <row r="55" spans="1:11" s="14" customFormat="1" ht="24" customHeight="1">
      <c r="A55" s="240">
        <v>1</v>
      </c>
      <c r="B55" s="196" t="s">
        <v>324</v>
      </c>
      <c r="C55" s="197">
        <v>140</v>
      </c>
      <c r="D55" s="198" t="s">
        <v>314</v>
      </c>
      <c r="E55" s="199">
        <v>0.85</v>
      </c>
      <c r="F55" s="199" t="s">
        <v>305</v>
      </c>
      <c r="G55" s="200"/>
      <c r="H55" s="347">
        <v>395</v>
      </c>
      <c r="I55" s="348">
        <v>375</v>
      </c>
      <c r="J55" s="348">
        <v>357</v>
      </c>
      <c r="K55" s="348">
        <v>347</v>
      </c>
    </row>
    <row r="56" spans="1:11" s="14" customFormat="1" ht="24" customHeight="1">
      <c r="A56" s="228">
        <v>2</v>
      </c>
      <c r="B56" s="373" t="s">
        <v>358</v>
      </c>
      <c r="C56" s="230">
        <v>140</v>
      </c>
      <c r="D56" s="374" t="s">
        <v>486</v>
      </c>
      <c r="E56" s="375">
        <v>1</v>
      </c>
      <c r="F56" s="375" t="s">
        <v>305</v>
      </c>
      <c r="G56" s="376"/>
      <c r="H56" s="377">
        <v>425</v>
      </c>
      <c r="I56" s="378">
        <v>385</v>
      </c>
      <c r="J56" s="378">
        <v>375</v>
      </c>
      <c r="K56" s="378">
        <v>365</v>
      </c>
    </row>
    <row r="57" spans="1:11" s="14" customFormat="1" ht="24" customHeight="1">
      <c r="A57" s="228">
        <v>3</v>
      </c>
      <c r="B57" s="373" t="s">
        <v>514</v>
      </c>
      <c r="C57" s="230">
        <v>140</v>
      </c>
      <c r="D57" s="374" t="s">
        <v>487</v>
      </c>
      <c r="E57" s="375">
        <v>1.1</v>
      </c>
      <c r="F57" s="375" t="s">
        <v>305</v>
      </c>
      <c r="G57" s="376"/>
      <c r="H57" s="377">
        <v>455</v>
      </c>
      <c r="I57" s="378">
        <v>395</v>
      </c>
      <c r="J57" s="378">
        <v>385</v>
      </c>
      <c r="K57" s="378">
        <v>375</v>
      </c>
    </row>
    <row r="58" spans="1:11" s="14" customFormat="1" ht="24" customHeight="1">
      <c r="A58" s="240">
        <v>4</v>
      </c>
      <c r="B58" s="196" t="s">
        <v>325</v>
      </c>
      <c r="C58" s="197">
        <v>140</v>
      </c>
      <c r="D58" s="198" t="s">
        <v>315</v>
      </c>
      <c r="E58" s="199">
        <v>1.1</v>
      </c>
      <c r="F58" s="199" t="s">
        <v>305</v>
      </c>
      <c r="G58" s="200"/>
      <c r="H58" s="347">
        <v>415</v>
      </c>
      <c r="I58" s="348">
        <v>385</v>
      </c>
      <c r="J58" s="348">
        <v>367</v>
      </c>
      <c r="K58" s="348">
        <v>357</v>
      </c>
    </row>
    <row r="59" spans="1:11" s="14" customFormat="1" ht="24" customHeight="1">
      <c r="A59" s="519" t="s">
        <v>280</v>
      </c>
      <c r="B59" s="520"/>
      <c r="C59" s="520"/>
      <c r="D59" s="520"/>
      <c r="E59" s="520"/>
      <c r="F59" s="520"/>
      <c r="G59" s="520"/>
      <c r="H59" s="299" t="s">
        <v>223</v>
      </c>
      <c r="I59" s="302" t="s">
        <v>223</v>
      </c>
      <c r="J59" s="302" t="s">
        <v>223</v>
      </c>
      <c r="K59" s="302" t="s">
        <v>223</v>
      </c>
    </row>
    <row r="60" spans="1:11" s="14" customFormat="1" ht="24" customHeight="1">
      <c r="A60" s="519"/>
      <c r="B60" s="520"/>
      <c r="C60" s="520"/>
      <c r="D60" s="520"/>
      <c r="E60" s="520"/>
      <c r="F60" s="520"/>
      <c r="G60" s="520"/>
      <c r="H60" s="298" t="s">
        <v>270</v>
      </c>
      <c r="I60" s="300" t="s">
        <v>213</v>
      </c>
      <c r="J60" s="301" t="s">
        <v>230</v>
      </c>
      <c r="K60" s="301" t="s">
        <v>287</v>
      </c>
    </row>
    <row r="61" spans="1:11" s="14" customFormat="1" ht="24" customHeight="1">
      <c r="A61" s="241">
        <v>1</v>
      </c>
      <c r="B61" s="258" t="s">
        <v>380</v>
      </c>
      <c r="C61" s="259">
        <v>160</v>
      </c>
      <c r="D61" s="260" t="s">
        <v>381</v>
      </c>
      <c r="E61" s="261">
        <v>1.5</v>
      </c>
      <c r="F61" s="261" t="s">
        <v>382</v>
      </c>
      <c r="G61" s="262"/>
      <c r="H61" s="347">
        <v>495</v>
      </c>
      <c r="I61" s="348">
        <v>475</v>
      </c>
      <c r="J61" s="348">
        <v>457</v>
      </c>
      <c r="K61" s="348">
        <v>455</v>
      </c>
    </row>
    <row r="62" spans="1:11" s="14" customFormat="1" ht="24" customHeight="1">
      <c r="A62" s="241">
        <v>2</v>
      </c>
      <c r="B62" s="201" t="s">
        <v>549</v>
      </c>
      <c r="C62" s="202">
        <v>160</v>
      </c>
      <c r="D62" s="195" t="s">
        <v>550</v>
      </c>
      <c r="E62" s="62">
        <v>1.65</v>
      </c>
      <c r="F62" s="62" t="s">
        <v>382</v>
      </c>
      <c r="G62" s="262"/>
      <c r="H62" s="349">
        <v>595</v>
      </c>
      <c r="I62" s="350">
        <v>555</v>
      </c>
      <c r="J62" s="350">
        <v>537</v>
      </c>
      <c r="K62" s="350">
        <v>525</v>
      </c>
    </row>
    <row r="63" spans="1:11" s="14" customFormat="1" ht="24" customHeight="1">
      <c r="A63" s="511"/>
      <c r="B63" s="512"/>
      <c r="C63" s="512"/>
      <c r="D63" s="512"/>
      <c r="E63" s="512"/>
      <c r="F63" s="512"/>
      <c r="G63" s="512"/>
      <c r="H63" s="512"/>
      <c r="I63" s="512"/>
      <c r="J63" s="512"/>
      <c r="K63" s="513"/>
    </row>
    <row r="64" spans="1:11" s="14" customFormat="1" ht="24" customHeight="1">
      <c r="A64" s="252">
        <v>2</v>
      </c>
      <c r="B64" s="253" t="s">
        <v>322</v>
      </c>
      <c r="C64" s="254">
        <v>160</v>
      </c>
      <c r="D64" s="255" t="s">
        <v>271</v>
      </c>
      <c r="E64" s="256">
        <v>1.67</v>
      </c>
      <c r="F64" s="256" t="s">
        <v>305</v>
      </c>
      <c r="G64" s="257"/>
      <c r="H64" s="349">
        <v>575</v>
      </c>
      <c r="I64" s="350">
        <v>525</v>
      </c>
      <c r="J64" s="350">
        <v>497</v>
      </c>
      <c r="K64" s="350">
        <v>495</v>
      </c>
    </row>
    <row r="65" spans="1:11" s="14" customFormat="1" ht="24" customHeight="1">
      <c r="A65" s="240">
        <v>3</v>
      </c>
      <c r="B65" s="139" t="s">
        <v>318</v>
      </c>
      <c r="C65" s="53">
        <v>160</v>
      </c>
      <c r="D65" s="42" t="s">
        <v>485</v>
      </c>
      <c r="E65" s="185">
        <v>1.75</v>
      </c>
      <c r="F65" s="185" t="s">
        <v>305</v>
      </c>
      <c r="G65" s="77"/>
      <c r="H65" s="347">
        <v>655</v>
      </c>
      <c r="I65" s="351">
        <v>577</v>
      </c>
      <c r="J65" s="351">
        <v>557</v>
      </c>
      <c r="K65" s="351">
        <v>555</v>
      </c>
    </row>
    <row r="66" spans="1:11" s="14" customFormat="1" ht="24" customHeight="1">
      <c r="A66" s="240">
        <v>4</v>
      </c>
      <c r="B66" s="139" t="s">
        <v>320</v>
      </c>
      <c r="C66" s="53">
        <v>160</v>
      </c>
      <c r="D66" s="42" t="s">
        <v>487</v>
      </c>
      <c r="E66" s="185">
        <v>1.8</v>
      </c>
      <c r="F66" s="185" t="s">
        <v>295</v>
      </c>
      <c r="G66" s="77"/>
      <c r="H66" s="347">
        <v>725</v>
      </c>
      <c r="I66" s="351">
        <v>635</v>
      </c>
      <c r="J66" s="351">
        <v>617</v>
      </c>
      <c r="K66" s="351">
        <v>615</v>
      </c>
    </row>
    <row r="67" spans="1:11" s="14" customFormat="1" ht="24" customHeight="1">
      <c r="A67" s="241">
        <v>5</v>
      </c>
      <c r="B67" s="193" t="s">
        <v>431</v>
      </c>
      <c r="C67" s="194">
        <v>160</v>
      </c>
      <c r="D67" s="195" t="s">
        <v>488</v>
      </c>
      <c r="E67" s="66">
        <v>1.8</v>
      </c>
      <c r="F67" s="66" t="s">
        <v>432</v>
      </c>
      <c r="G67" s="251"/>
      <c r="H67" s="347">
        <v>725</v>
      </c>
      <c r="I67" s="351">
        <v>635</v>
      </c>
      <c r="J67" s="351">
        <v>617</v>
      </c>
      <c r="K67" s="351">
        <v>615</v>
      </c>
    </row>
    <row r="68" spans="1:11" s="14" customFormat="1" ht="24" customHeight="1">
      <c r="A68" s="511"/>
      <c r="B68" s="512"/>
      <c r="C68" s="512"/>
      <c r="D68" s="512"/>
      <c r="E68" s="512"/>
      <c r="F68" s="512"/>
      <c r="G68" s="512"/>
      <c r="H68" s="512"/>
      <c r="I68" s="512"/>
      <c r="J68" s="512"/>
      <c r="K68" s="513"/>
    </row>
    <row r="69" spans="1:11" s="14" customFormat="1" ht="24" customHeight="1">
      <c r="A69" s="252">
        <v>6</v>
      </c>
      <c r="B69" s="253" t="s">
        <v>321</v>
      </c>
      <c r="C69" s="254">
        <v>160</v>
      </c>
      <c r="D69" s="255" t="s">
        <v>272</v>
      </c>
      <c r="E69" s="256">
        <v>2</v>
      </c>
      <c r="F69" s="256" t="s">
        <v>305</v>
      </c>
      <c r="G69" s="257"/>
      <c r="H69" s="347">
        <v>755</v>
      </c>
      <c r="I69" s="351">
        <v>647</v>
      </c>
      <c r="J69" s="351">
        <v>629</v>
      </c>
      <c r="K69" s="351">
        <v>627</v>
      </c>
    </row>
    <row r="70" spans="1:11" s="14" customFormat="1" ht="24" customHeight="1">
      <c r="A70" s="240">
        <v>7</v>
      </c>
      <c r="B70" s="139" t="s">
        <v>319</v>
      </c>
      <c r="C70" s="53">
        <v>160</v>
      </c>
      <c r="D70" s="42" t="s">
        <v>485</v>
      </c>
      <c r="E70" s="185">
        <v>2.05</v>
      </c>
      <c r="F70" s="185" t="s">
        <v>305</v>
      </c>
      <c r="G70" s="77"/>
      <c r="H70" s="347">
        <v>827</v>
      </c>
      <c r="I70" s="348">
        <v>755</v>
      </c>
      <c r="J70" s="348">
        <v>727</v>
      </c>
      <c r="K70" s="348">
        <v>725</v>
      </c>
    </row>
    <row r="71" spans="1:11" s="14" customFormat="1" ht="24" customHeight="1">
      <c r="A71" s="240">
        <v>8</v>
      </c>
      <c r="B71" s="139" t="s">
        <v>323</v>
      </c>
      <c r="C71" s="53">
        <v>160</v>
      </c>
      <c r="D71" s="42" t="s">
        <v>487</v>
      </c>
      <c r="E71" s="185">
        <v>2.1</v>
      </c>
      <c r="F71" s="185" t="s">
        <v>305</v>
      </c>
      <c r="G71" s="77"/>
      <c r="H71" s="347">
        <v>857</v>
      </c>
      <c r="I71" s="348">
        <v>777</v>
      </c>
      <c r="J71" s="348">
        <v>757</v>
      </c>
      <c r="K71" s="348">
        <v>755</v>
      </c>
    </row>
    <row r="72" spans="1:11" s="14" customFormat="1" ht="24" customHeight="1">
      <c r="A72" s="240">
        <v>9</v>
      </c>
      <c r="B72" s="139" t="s">
        <v>456</v>
      </c>
      <c r="C72" s="53">
        <v>160</v>
      </c>
      <c r="D72" s="42" t="s">
        <v>488</v>
      </c>
      <c r="E72" s="185">
        <v>2.1</v>
      </c>
      <c r="F72" s="185" t="s">
        <v>305</v>
      </c>
      <c r="G72" s="77"/>
      <c r="H72" s="347">
        <v>857</v>
      </c>
      <c r="I72" s="348">
        <v>777</v>
      </c>
      <c r="J72" s="348">
        <v>757</v>
      </c>
      <c r="K72" s="348">
        <v>755</v>
      </c>
    </row>
    <row r="73" spans="1:11" s="14" customFormat="1" ht="24" customHeight="1">
      <c r="A73" s="503" t="s">
        <v>278</v>
      </c>
      <c r="B73" s="504"/>
      <c r="C73" s="504"/>
      <c r="D73" s="504"/>
      <c r="E73" s="504"/>
      <c r="F73" s="504"/>
      <c r="G73" s="504"/>
      <c r="H73" s="299" t="s">
        <v>223</v>
      </c>
      <c r="I73" s="302" t="s">
        <v>223</v>
      </c>
      <c r="J73" s="302" t="s">
        <v>223</v>
      </c>
      <c r="K73" s="302" t="s">
        <v>223</v>
      </c>
    </row>
    <row r="74" spans="1:11" s="14" customFormat="1" ht="24" customHeight="1">
      <c r="A74" s="503"/>
      <c r="B74" s="504"/>
      <c r="C74" s="504"/>
      <c r="D74" s="504"/>
      <c r="E74" s="504"/>
      <c r="F74" s="504"/>
      <c r="G74" s="504"/>
      <c r="H74" s="298" t="s">
        <v>270</v>
      </c>
      <c r="I74" s="300" t="s">
        <v>212</v>
      </c>
      <c r="J74" s="301" t="s">
        <v>213</v>
      </c>
      <c r="K74" s="301" t="s">
        <v>230</v>
      </c>
    </row>
    <row r="75" spans="1:11" s="14" customFormat="1" ht="24" customHeight="1">
      <c r="A75" s="242">
        <v>1</v>
      </c>
      <c r="B75" s="140" t="s">
        <v>497</v>
      </c>
      <c r="C75" s="53" t="s">
        <v>273</v>
      </c>
      <c r="D75" s="42" t="s">
        <v>274</v>
      </c>
      <c r="E75" s="26">
        <v>0.5</v>
      </c>
      <c r="F75" s="185">
        <v>30</v>
      </c>
      <c r="G75" s="25"/>
      <c r="H75" s="352">
        <v>145</v>
      </c>
      <c r="I75" s="74">
        <v>145</v>
      </c>
      <c r="J75" s="74">
        <v>137</v>
      </c>
      <c r="K75" s="74">
        <v>129</v>
      </c>
    </row>
    <row r="76" spans="1:11" s="14" customFormat="1" ht="24" customHeight="1">
      <c r="A76" s="242">
        <v>2</v>
      </c>
      <c r="B76" s="91" t="s">
        <v>343</v>
      </c>
      <c r="C76" s="49" t="s">
        <v>273</v>
      </c>
      <c r="D76" s="92" t="s">
        <v>274</v>
      </c>
      <c r="E76" s="50">
        <v>0.6</v>
      </c>
      <c r="F76" s="185">
        <v>30</v>
      </c>
      <c r="G76" s="45"/>
      <c r="H76" s="352">
        <v>159</v>
      </c>
      <c r="I76" s="74">
        <v>167</v>
      </c>
      <c r="J76" s="74">
        <v>159</v>
      </c>
      <c r="K76" s="74">
        <v>157</v>
      </c>
    </row>
    <row r="77" spans="1:11" s="14" customFormat="1" ht="24" customHeight="1">
      <c r="A77" s="242">
        <v>3</v>
      </c>
      <c r="B77" s="140" t="s">
        <v>489</v>
      </c>
      <c r="C77" s="53" t="s">
        <v>277</v>
      </c>
      <c r="D77" s="42" t="s">
        <v>276</v>
      </c>
      <c r="E77" s="185">
        <v>0.5</v>
      </c>
      <c r="F77" s="185">
        <v>30</v>
      </c>
      <c r="G77" s="25"/>
      <c r="H77" s="352">
        <v>137</v>
      </c>
      <c r="I77" s="74">
        <v>129</v>
      </c>
      <c r="J77" s="74">
        <v>127</v>
      </c>
      <c r="K77" s="74">
        <v>125</v>
      </c>
    </row>
    <row r="78" spans="1:11" s="14" customFormat="1" ht="24" customHeight="1">
      <c r="A78" s="242">
        <v>4</v>
      </c>
      <c r="B78" s="91" t="s">
        <v>344</v>
      </c>
      <c r="C78" s="53" t="s">
        <v>277</v>
      </c>
      <c r="D78" s="42" t="s">
        <v>276</v>
      </c>
      <c r="E78" s="50">
        <v>0.6</v>
      </c>
      <c r="F78" s="185">
        <v>30</v>
      </c>
      <c r="G78" s="25"/>
      <c r="H78" s="352">
        <v>159</v>
      </c>
      <c r="I78" s="74">
        <v>165</v>
      </c>
      <c r="J78" s="74">
        <v>155</v>
      </c>
      <c r="K78" s="74">
        <v>149</v>
      </c>
    </row>
    <row r="79" spans="1:11" s="14" customFormat="1" ht="24" customHeight="1">
      <c r="A79" s="165"/>
      <c r="B79" s="166"/>
      <c r="C79" s="167"/>
      <c r="D79" s="168"/>
      <c r="E79" s="169"/>
      <c r="F79" s="170"/>
      <c r="G79" s="171"/>
      <c r="H79" s="172"/>
      <c r="I79" s="157"/>
      <c r="J79" s="173"/>
      <c r="K79" s="173"/>
    </row>
    <row r="80" spans="1:11" ht="24" customHeight="1">
      <c r="A80" s="518" t="s">
        <v>292</v>
      </c>
      <c r="B80" s="518"/>
      <c r="C80" s="518"/>
      <c r="D80" s="518"/>
      <c r="E80" s="518"/>
      <c r="F80" s="518"/>
      <c r="G80" s="518"/>
      <c r="H80" s="518"/>
      <c r="I80" s="518"/>
      <c r="J80" s="518"/>
      <c r="K80" s="518"/>
    </row>
    <row r="81" spans="1:11" ht="24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1:11" ht="24" customHeight="1">
      <c r="A82" s="129" t="s">
        <v>1</v>
      </c>
      <c r="B82" s="129" t="s">
        <v>285</v>
      </c>
      <c r="C82" s="131" t="s">
        <v>352</v>
      </c>
      <c r="D82" s="129" t="s">
        <v>482</v>
      </c>
      <c r="E82" s="133" t="s">
        <v>363</v>
      </c>
      <c r="F82" s="133" t="s">
        <v>4</v>
      </c>
      <c r="G82" s="524"/>
      <c r="H82" s="505" t="s">
        <v>5</v>
      </c>
      <c r="I82" s="506"/>
      <c r="J82" s="506"/>
      <c r="K82" s="507"/>
    </row>
    <row r="83" spans="1:11" ht="24" customHeight="1">
      <c r="A83" s="130"/>
      <c r="B83" s="130"/>
      <c r="C83" s="132" t="s">
        <v>364</v>
      </c>
      <c r="D83" s="130" t="s">
        <v>355</v>
      </c>
      <c r="E83" s="134" t="s">
        <v>359</v>
      </c>
      <c r="F83" s="134" t="s">
        <v>11</v>
      </c>
      <c r="G83" s="525"/>
      <c r="H83" s="508"/>
      <c r="I83" s="509"/>
      <c r="J83" s="509"/>
      <c r="K83" s="510"/>
    </row>
    <row r="84" spans="1:11" ht="24" customHeight="1">
      <c r="A84" s="503" t="s">
        <v>46</v>
      </c>
      <c r="B84" s="504"/>
      <c r="C84" s="504"/>
      <c r="D84" s="504"/>
      <c r="E84" s="504"/>
      <c r="F84" s="504"/>
      <c r="G84" s="504"/>
      <c r="H84" s="288" t="s">
        <v>223</v>
      </c>
      <c r="I84" s="291" t="s">
        <v>223</v>
      </c>
      <c r="J84" s="291" t="s">
        <v>223</v>
      </c>
      <c r="K84" s="291" t="s">
        <v>223</v>
      </c>
    </row>
    <row r="85" spans="1:11" ht="24" customHeight="1">
      <c r="A85" s="503"/>
      <c r="B85" s="504"/>
      <c r="C85" s="504"/>
      <c r="D85" s="504"/>
      <c r="E85" s="504"/>
      <c r="F85" s="504"/>
      <c r="G85" s="504"/>
      <c r="H85" s="298" t="s">
        <v>270</v>
      </c>
      <c r="I85" s="300" t="s">
        <v>312</v>
      </c>
      <c r="J85" s="301" t="s">
        <v>313</v>
      </c>
      <c r="K85" s="301" t="s">
        <v>361</v>
      </c>
    </row>
    <row r="86" spans="1:11" ht="24" customHeight="1">
      <c r="A86" s="146">
        <v>1</v>
      </c>
      <c r="B86" s="141" t="s">
        <v>498</v>
      </c>
      <c r="C86" s="142" t="s">
        <v>499</v>
      </c>
      <c r="D86" s="38" t="s">
        <v>501</v>
      </c>
      <c r="E86" s="27">
        <v>2</v>
      </c>
      <c r="F86" s="143" t="s">
        <v>362</v>
      </c>
      <c r="G86" s="1"/>
      <c r="H86" s="347">
        <v>495</v>
      </c>
      <c r="I86" s="348">
        <v>479</v>
      </c>
      <c r="J86" s="348">
        <v>477</v>
      </c>
      <c r="K86" s="348">
        <v>475</v>
      </c>
    </row>
    <row r="87" spans="1:11" ht="24" customHeight="1">
      <c r="A87" s="146">
        <v>2</v>
      </c>
      <c r="B87" s="141" t="s">
        <v>360</v>
      </c>
      <c r="C87" s="142" t="s">
        <v>500</v>
      </c>
      <c r="D87" s="38" t="s">
        <v>502</v>
      </c>
      <c r="E87" s="27">
        <v>2</v>
      </c>
      <c r="F87" s="143" t="s">
        <v>362</v>
      </c>
      <c r="G87" s="1"/>
      <c r="H87" s="347">
        <v>375</v>
      </c>
      <c r="I87" s="348">
        <v>359</v>
      </c>
      <c r="J87" s="348">
        <v>357</v>
      </c>
      <c r="K87" s="348">
        <v>355</v>
      </c>
    </row>
    <row r="88" spans="1:11" s="14" customFormat="1" ht="24" customHeight="1">
      <c r="A88" s="514" t="s">
        <v>365</v>
      </c>
      <c r="B88" s="515"/>
      <c r="C88" s="515"/>
      <c r="D88" s="515"/>
      <c r="E88" s="515"/>
      <c r="F88" s="515"/>
      <c r="G88" s="515"/>
      <c r="H88" s="288" t="s">
        <v>223</v>
      </c>
      <c r="I88" s="291" t="s">
        <v>223</v>
      </c>
      <c r="J88" s="291" t="s">
        <v>223</v>
      </c>
      <c r="K88" s="291" t="s">
        <v>223</v>
      </c>
    </row>
    <row r="89" spans="1:11" s="14" customFormat="1" ht="24" customHeight="1">
      <c r="A89" s="516"/>
      <c r="B89" s="517"/>
      <c r="C89" s="517"/>
      <c r="D89" s="517"/>
      <c r="E89" s="517"/>
      <c r="F89" s="517"/>
      <c r="G89" s="517"/>
      <c r="H89" s="290" t="s">
        <v>288</v>
      </c>
      <c r="I89" s="297" t="s">
        <v>289</v>
      </c>
      <c r="J89" s="296" t="s">
        <v>208</v>
      </c>
      <c r="K89" s="296" t="s">
        <v>209</v>
      </c>
    </row>
    <row r="90" spans="1:11" s="14" customFormat="1" ht="24" customHeight="1">
      <c r="A90" s="242">
        <v>1</v>
      </c>
      <c r="B90" s="13" t="s">
        <v>400</v>
      </c>
      <c r="C90" s="48" t="s">
        <v>412</v>
      </c>
      <c r="D90" s="48" t="s">
        <v>401</v>
      </c>
      <c r="E90" s="29">
        <v>3.8</v>
      </c>
      <c r="F90" s="27">
        <v>5</v>
      </c>
      <c r="G90" s="1"/>
      <c r="H90" s="353">
        <v>3.5</v>
      </c>
      <c r="I90" s="356">
        <v>2.99</v>
      </c>
      <c r="J90" s="356">
        <v>2.97</v>
      </c>
      <c r="K90" s="356">
        <v>2.95</v>
      </c>
    </row>
    <row r="91" spans="1:11" s="14" customFormat="1" ht="24" customHeight="1">
      <c r="A91" s="242">
        <v>2</v>
      </c>
      <c r="B91" s="13" t="s">
        <v>408</v>
      </c>
      <c r="C91" s="48" t="s">
        <v>412</v>
      </c>
      <c r="D91" s="48" t="s">
        <v>407</v>
      </c>
      <c r="E91" s="29">
        <v>3.8</v>
      </c>
      <c r="F91" s="27">
        <v>5</v>
      </c>
      <c r="G91" s="35"/>
      <c r="H91" s="353">
        <v>3.9</v>
      </c>
      <c r="I91" s="355">
        <v>3.5</v>
      </c>
      <c r="J91" s="356">
        <v>3.25</v>
      </c>
      <c r="K91" s="356">
        <v>3.15</v>
      </c>
    </row>
    <row r="92" spans="1:11" s="14" customFormat="1" ht="24" customHeight="1">
      <c r="A92" s="242">
        <v>3</v>
      </c>
      <c r="B92" s="16" t="s">
        <v>440</v>
      </c>
      <c r="C92" s="55" t="s">
        <v>402</v>
      </c>
      <c r="D92" s="55" t="s">
        <v>403</v>
      </c>
      <c r="E92" s="29">
        <v>2.8</v>
      </c>
      <c r="F92" s="29">
        <v>4</v>
      </c>
      <c r="G92" s="35"/>
      <c r="H92" s="353">
        <v>4.5</v>
      </c>
      <c r="I92" s="356">
        <v>3.75</v>
      </c>
      <c r="J92" s="356">
        <v>3.75</v>
      </c>
      <c r="K92" s="356">
        <v>3.75</v>
      </c>
    </row>
    <row r="93" spans="1:11" s="14" customFormat="1" ht="24" customHeight="1">
      <c r="A93" s="242">
        <v>4</v>
      </c>
      <c r="B93" s="16" t="s">
        <v>441</v>
      </c>
      <c r="C93" s="55" t="s">
        <v>404</v>
      </c>
      <c r="D93" s="55" t="s">
        <v>410</v>
      </c>
      <c r="E93" s="29">
        <v>3.4</v>
      </c>
      <c r="F93" s="29">
        <v>4</v>
      </c>
      <c r="G93" s="35"/>
      <c r="H93" s="353">
        <v>4.9</v>
      </c>
      <c r="I93" s="355">
        <v>4.7</v>
      </c>
      <c r="J93" s="355">
        <v>4.6</v>
      </c>
      <c r="K93" s="355">
        <v>4.5</v>
      </c>
    </row>
    <row r="94" spans="1:11" s="14" customFormat="1" ht="24" customHeight="1">
      <c r="A94" s="242">
        <v>5</v>
      </c>
      <c r="B94" s="16" t="s">
        <v>409</v>
      </c>
      <c r="C94" s="55" t="s">
        <v>411</v>
      </c>
      <c r="D94" s="55" t="s">
        <v>403</v>
      </c>
      <c r="E94" s="29">
        <v>3.2</v>
      </c>
      <c r="F94" s="29">
        <v>4</v>
      </c>
      <c r="G94" s="35"/>
      <c r="H94" s="353">
        <v>4.9</v>
      </c>
      <c r="I94" s="355">
        <v>4.7</v>
      </c>
      <c r="J94" s="355">
        <v>4.6</v>
      </c>
      <c r="K94" s="355">
        <v>4.5</v>
      </c>
    </row>
    <row r="95" spans="1:11" s="14" customFormat="1" ht="24" customHeight="1">
      <c r="A95" s="242">
        <v>6</v>
      </c>
      <c r="B95" s="472" t="s">
        <v>538</v>
      </c>
      <c r="C95" s="473"/>
      <c r="D95" s="473"/>
      <c r="E95" s="473"/>
      <c r="F95" s="474"/>
      <c r="G95" s="390"/>
      <c r="H95" s="391" t="s">
        <v>13</v>
      </c>
      <c r="I95" s="392" t="s">
        <v>13</v>
      </c>
      <c r="J95" s="392" t="s">
        <v>13</v>
      </c>
      <c r="K95" s="392" t="s">
        <v>13</v>
      </c>
    </row>
    <row r="96" spans="1:11" s="14" customFormat="1" ht="24" customHeight="1">
      <c r="A96" s="242">
        <v>7</v>
      </c>
      <c r="B96" s="15" t="s">
        <v>439</v>
      </c>
      <c r="C96" s="54" t="s">
        <v>405</v>
      </c>
      <c r="D96" s="54" t="s">
        <v>406</v>
      </c>
      <c r="E96" s="28">
        <v>7.7</v>
      </c>
      <c r="F96" s="28">
        <v>1</v>
      </c>
      <c r="G96" s="426"/>
      <c r="H96" s="353">
        <v>4.9</v>
      </c>
      <c r="I96" s="356">
        <v>4.75</v>
      </c>
      <c r="J96" s="356">
        <v>4.57</v>
      </c>
      <c r="K96" s="356">
        <v>4.55</v>
      </c>
    </row>
    <row r="97" spans="1:11" s="14" customFormat="1" ht="24" customHeight="1">
      <c r="A97" s="514" t="s">
        <v>94</v>
      </c>
      <c r="B97" s="515"/>
      <c r="C97" s="515"/>
      <c r="D97" s="515"/>
      <c r="E97" s="515"/>
      <c r="F97" s="515"/>
      <c r="G97" s="515"/>
      <c r="H97" s="288" t="s">
        <v>223</v>
      </c>
      <c r="I97" s="291" t="s">
        <v>223</v>
      </c>
      <c r="J97" s="291" t="s">
        <v>223</v>
      </c>
      <c r="K97" s="291" t="s">
        <v>223</v>
      </c>
    </row>
    <row r="98" spans="1:11" s="14" customFormat="1" ht="24" customHeight="1">
      <c r="A98" s="516"/>
      <c r="B98" s="517"/>
      <c r="C98" s="517"/>
      <c r="D98" s="517"/>
      <c r="E98" s="517"/>
      <c r="F98" s="517"/>
      <c r="G98" s="517"/>
      <c r="H98" s="290" t="s">
        <v>270</v>
      </c>
      <c r="I98" s="297" t="s">
        <v>291</v>
      </c>
      <c r="J98" s="296" t="s">
        <v>290</v>
      </c>
      <c r="K98" s="296" t="s">
        <v>212</v>
      </c>
    </row>
    <row r="99" spans="1:11" s="14" customFormat="1" ht="24" customHeight="1">
      <c r="A99" s="242">
        <v>1</v>
      </c>
      <c r="B99" s="13" t="s">
        <v>80</v>
      </c>
      <c r="C99" s="48" t="s">
        <v>48</v>
      </c>
      <c r="D99" s="48" t="s">
        <v>49</v>
      </c>
      <c r="E99" s="48">
        <v>3.78</v>
      </c>
      <c r="F99" s="48">
        <v>1</v>
      </c>
      <c r="G99" s="46"/>
      <c r="H99" s="354">
        <v>6995</v>
      </c>
      <c r="I99" s="88">
        <v>6895</v>
      </c>
      <c r="J99" s="88">
        <v>6797</v>
      </c>
      <c r="K99" s="88">
        <v>6695</v>
      </c>
    </row>
    <row r="100" spans="1:11" s="14" customFormat="1" ht="24" customHeight="1">
      <c r="A100" s="242">
        <v>2</v>
      </c>
      <c r="B100" s="13" t="s">
        <v>81</v>
      </c>
      <c r="C100" s="48" t="s">
        <v>50</v>
      </c>
      <c r="D100" s="48" t="s">
        <v>51</v>
      </c>
      <c r="E100" s="48">
        <v>0.001</v>
      </c>
      <c r="F100" s="48">
        <v>10</v>
      </c>
      <c r="G100" s="46"/>
      <c r="H100" s="354">
        <v>55</v>
      </c>
      <c r="I100" s="88">
        <v>39</v>
      </c>
      <c r="J100" s="88">
        <v>37</v>
      </c>
      <c r="K100" s="88">
        <v>35</v>
      </c>
    </row>
    <row r="101" spans="1:11" s="14" customFormat="1" ht="24" customHeight="1">
      <c r="A101" s="242">
        <v>3</v>
      </c>
      <c r="B101" s="13" t="s">
        <v>415</v>
      </c>
      <c r="C101" s="48" t="s">
        <v>416</v>
      </c>
      <c r="D101" s="48" t="s">
        <v>417</v>
      </c>
      <c r="E101" s="48">
        <v>0.008</v>
      </c>
      <c r="F101" s="48">
        <v>1</v>
      </c>
      <c r="G101" s="46"/>
      <c r="H101" s="354">
        <v>357</v>
      </c>
      <c r="I101" s="88">
        <v>357</v>
      </c>
      <c r="J101" s="88">
        <v>357</v>
      </c>
      <c r="K101" s="88">
        <v>357</v>
      </c>
    </row>
    <row r="102" spans="1:11" s="14" customFormat="1" ht="24" customHeight="1">
      <c r="A102" s="241">
        <v>4</v>
      </c>
      <c r="B102" s="13" t="s">
        <v>82</v>
      </c>
      <c r="C102" s="48" t="s">
        <v>52</v>
      </c>
      <c r="D102" s="48" t="s">
        <v>51</v>
      </c>
      <c r="E102" s="48">
        <v>0.012</v>
      </c>
      <c r="F102" s="48">
        <v>1</v>
      </c>
      <c r="G102" s="46"/>
      <c r="H102" s="354">
        <v>557</v>
      </c>
      <c r="I102" s="88">
        <v>557</v>
      </c>
      <c r="J102" s="88">
        <v>557</v>
      </c>
      <c r="K102" s="88">
        <v>557</v>
      </c>
    </row>
    <row r="103" spans="1:11" s="14" customFormat="1" ht="24" customHeight="1">
      <c r="A103" s="242">
        <v>5</v>
      </c>
      <c r="B103" s="13" t="s">
        <v>53</v>
      </c>
      <c r="C103" s="48" t="s">
        <v>54</v>
      </c>
      <c r="D103" s="48" t="s">
        <v>51</v>
      </c>
      <c r="E103" s="48">
        <v>0.01</v>
      </c>
      <c r="F103" s="48">
        <v>1</v>
      </c>
      <c r="G103" s="46"/>
      <c r="H103" s="354">
        <v>357</v>
      </c>
      <c r="I103" s="88">
        <v>357</v>
      </c>
      <c r="J103" s="88">
        <v>357</v>
      </c>
      <c r="K103" s="88">
        <v>357</v>
      </c>
    </row>
    <row r="104" spans="1:11" s="14" customFormat="1" ht="24" customHeight="1">
      <c r="A104" s="242">
        <v>6</v>
      </c>
      <c r="B104" s="13" t="s">
        <v>55</v>
      </c>
      <c r="C104" s="48" t="s">
        <v>56</v>
      </c>
      <c r="D104" s="48" t="s">
        <v>51</v>
      </c>
      <c r="E104" s="48">
        <v>0.001</v>
      </c>
      <c r="F104" s="48">
        <v>1</v>
      </c>
      <c r="G104" s="46"/>
      <c r="H104" s="354">
        <v>357</v>
      </c>
      <c r="I104" s="88">
        <v>357</v>
      </c>
      <c r="J104" s="88">
        <v>357</v>
      </c>
      <c r="K104" s="88">
        <v>357</v>
      </c>
    </row>
    <row r="105" spans="1:11" s="14" customFormat="1" ht="24" customHeight="1">
      <c r="A105" s="242">
        <v>7</v>
      </c>
      <c r="B105" s="13" t="s">
        <v>57</v>
      </c>
      <c r="C105" s="521" t="s">
        <v>442</v>
      </c>
      <c r="D105" s="522"/>
      <c r="E105" s="522"/>
      <c r="F105" s="523"/>
      <c r="G105" s="144"/>
      <c r="H105" s="354">
        <v>995</v>
      </c>
      <c r="I105" s="88">
        <v>995</v>
      </c>
      <c r="J105" s="88">
        <v>995</v>
      </c>
      <c r="K105" s="88">
        <v>995</v>
      </c>
    </row>
    <row r="106" spans="1:11" s="14" customFormat="1" ht="24" customHeight="1">
      <c r="A106" s="503" t="s">
        <v>58</v>
      </c>
      <c r="B106" s="504"/>
      <c r="C106" s="504"/>
      <c r="D106" s="504"/>
      <c r="E106" s="504"/>
      <c r="F106" s="504"/>
      <c r="G106" s="504"/>
      <c r="H106" s="299" t="s">
        <v>223</v>
      </c>
      <c r="I106" s="302" t="s">
        <v>223</v>
      </c>
      <c r="J106" s="302" t="s">
        <v>223</v>
      </c>
      <c r="K106" s="302" t="s">
        <v>223</v>
      </c>
    </row>
    <row r="107" spans="1:11" s="14" customFormat="1" ht="24" customHeight="1">
      <c r="A107" s="503"/>
      <c r="B107" s="504"/>
      <c r="C107" s="504"/>
      <c r="D107" s="504"/>
      <c r="E107" s="504"/>
      <c r="F107" s="504"/>
      <c r="G107" s="504"/>
      <c r="H107" s="298" t="s">
        <v>270</v>
      </c>
      <c r="I107" s="300" t="s">
        <v>291</v>
      </c>
      <c r="J107" s="301" t="s">
        <v>290</v>
      </c>
      <c r="K107" s="301" t="s">
        <v>212</v>
      </c>
    </row>
    <row r="108" spans="1:11" s="14" customFormat="1" ht="24" customHeight="1">
      <c r="A108" s="88">
        <v>1</v>
      </c>
      <c r="B108" s="2" t="s">
        <v>59</v>
      </c>
      <c r="C108" s="48" t="s">
        <v>60</v>
      </c>
      <c r="D108" s="48" t="s">
        <v>61</v>
      </c>
      <c r="E108" s="48">
        <v>2</v>
      </c>
      <c r="F108" s="48">
        <v>1</v>
      </c>
      <c r="G108" s="46"/>
      <c r="H108" s="354">
        <v>4975</v>
      </c>
      <c r="I108" s="88">
        <v>4875</v>
      </c>
      <c r="J108" s="88">
        <v>4775</v>
      </c>
      <c r="K108" s="88">
        <v>4575</v>
      </c>
    </row>
  </sheetData>
  <sheetProtection/>
  <mergeCells count="30">
    <mergeCell ref="H7:K8"/>
    <mergeCell ref="H51:K52"/>
    <mergeCell ref="H14:K14"/>
    <mergeCell ref="A9:G10"/>
    <mergeCell ref="G51:G52"/>
    <mergeCell ref="A25:G26"/>
    <mergeCell ref="A15:G16"/>
    <mergeCell ref="A32:G33"/>
    <mergeCell ref="C105:F105"/>
    <mergeCell ref="G82:G83"/>
    <mergeCell ref="A1:K1"/>
    <mergeCell ref="A2:K2"/>
    <mergeCell ref="A3:K3"/>
    <mergeCell ref="A4:K4"/>
    <mergeCell ref="A5:K5"/>
    <mergeCell ref="G7:G8"/>
    <mergeCell ref="A53:G54"/>
    <mergeCell ref="B14:F14"/>
    <mergeCell ref="A68:K68"/>
    <mergeCell ref="A63:K63"/>
    <mergeCell ref="A106:G107"/>
    <mergeCell ref="A41:G42"/>
    <mergeCell ref="A80:K80"/>
    <mergeCell ref="A84:G85"/>
    <mergeCell ref="A88:G89"/>
    <mergeCell ref="A59:G60"/>
    <mergeCell ref="A97:G98"/>
    <mergeCell ref="B95:F95"/>
    <mergeCell ref="A73:G74"/>
    <mergeCell ref="H82:K83"/>
  </mergeCells>
  <printOptions/>
  <pageMargins left="0.3937007874015748" right="0" top="0" bottom="0" header="0" footer="0"/>
  <pageSetup horizontalDpi="600" verticalDpi="600" orientation="portrait" paperSize="9" scale="50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28125" style="0" customWidth="1"/>
    <col min="2" max="2" width="30.57421875" style="0" customWidth="1"/>
    <col min="3" max="3" width="63.00390625" style="0" customWidth="1"/>
    <col min="4" max="4" width="14.00390625" style="0" bestFit="1" customWidth="1"/>
    <col min="5" max="5" width="16.57421875" style="0" bestFit="1" customWidth="1"/>
    <col min="6" max="6" width="0.9921875" style="0" customWidth="1"/>
    <col min="7" max="7" width="13.57421875" style="0" bestFit="1" customWidth="1"/>
    <col min="8" max="8" width="13.8515625" style="22" bestFit="1" customWidth="1"/>
    <col min="9" max="9" width="13.8515625" style="22" customWidth="1"/>
    <col min="10" max="10" width="14.7109375" style="22" bestFit="1" customWidth="1"/>
  </cols>
  <sheetData>
    <row r="1" spans="1:10" ht="22.5" customHeight="1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ht="22.5" customHeight="1">
      <c r="A2" s="536" t="s">
        <v>240</v>
      </c>
      <c r="B2" s="536"/>
      <c r="C2" s="536"/>
      <c r="D2" s="536"/>
      <c r="E2" s="536"/>
      <c r="F2" s="536"/>
      <c r="G2" s="536"/>
      <c r="H2" s="536"/>
      <c r="I2" s="536"/>
      <c r="J2" s="536"/>
    </row>
    <row r="3" spans="1:10" s="3" customFormat="1" ht="22.5" customHeight="1">
      <c r="A3" s="455" t="s">
        <v>160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s="3" customFormat="1" ht="22.5" customHeight="1">
      <c r="A4" s="456" t="s">
        <v>159</v>
      </c>
      <c r="B4" s="456"/>
      <c r="C4" s="456"/>
      <c r="D4" s="456"/>
      <c r="E4" s="456"/>
      <c r="F4" s="456"/>
      <c r="G4" s="456"/>
      <c r="H4" s="456"/>
      <c r="I4" s="456"/>
      <c r="J4" s="456"/>
    </row>
    <row r="5" spans="1:10" s="3" customFormat="1" ht="22.5" customHeight="1">
      <c r="A5" s="18" t="s">
        <v>548</v>
      </c>
      <c r="B5" s="4"/>
      <c r="C5" s="175"/>
      <c r="D5" s="175"/>
      <c r="E5" s="175"/>
      <c r="F5" s="175"/>
      <c r="G5" s="175"/>
      <c r="H5" s="175"/>
      <c r="I5" s="175"/>
      <c r="J5" s="190">
        <f>'№1 Шпагаты, нити и нитки'!N4</f>
        <v>45386</v>
      </c>
    </row>
    <row r="6" spans="1:10" s="5" customFormat="1" ht="22.5" customHeight="1">
      <c r="A6" s="145" t="s">
        <v>1</v>
      </c>
      <c r="B6" s="145" t="s">
        <v>285</v>
      </c>
      <c r="C6" s="145" t="s">
        <v>296</v>
      </c>
      <c r="D6" s="145" t="s">
        <v>286</v>
      </c>
      <c r="E6" s="145" t="s">
        <v>297</v>
      </c>
      <c r="F6" s="145"/>
      <c r="G6" s="538" t="s">
        <v>210</v>
      </c>
      <c r="H6" s="538"/>
      <c r="I6" s="538"/>
      <c r="J6" s="538"/>
    </row>
    <row r="7" spans="1:10" s="14" customFormat="1" ht="22.5" customHeight="1">
      <c r="A7" s="537" t="s">
        <v>241</v>
      </c>
      <c r="B7" s="537"/>
      <c r="C7" s="537"/>
      <c r="D7" s="537"/>
      <c r="E7" s="537"/>
      <c r="F7" s="537"/>
      <c r="G7" s="304" t="s">
        <v>270</v>
      </c>
      <c r="H7" s="308" t="s">
        <v>298</v>
      </c>
      <c r="I7" s="308" t="s">
        <v>299</v>
      </c>
      <c r="J7" s="308" t="s">
        <v>207</v>
      </c>
    </row>
    <row r="8" spans="1:10" s="14" customFormat="1" ht="22.5" customHeight="1">
      <c r="A8" s="242">
        <v>1</v>
      </c>
      <c r="B8" s="2" t="s">
        <v>556</v>
      </c>
      <c r="C8" s="146" t="s">
        <v>557</v>
      </c>
      <c r="D8" s="48" t="s">
        <v>239</v>
      </c>
      <c r="E8" s="53">
        <v>2.4</v>
      </c>
      <c r="F8" s="146"/>
      <c r="G8" s="305">
        <v>7</v>
      </c>
      <c r="H8" s="227">
        <v>3.9</v>
      </c>
      <c r="I8" s="227">
        <v>3.7</v>
      </c>
      <c r="J8" s="227">
        <v>3.5</v>
      </c>
    </row>
    <row r="9" spans="1:10" s="14" customFormat="1" ht="22.5" customHeight="1">
      <c r="A9" s="242">
        <v>2</v>
      </c>
      <c r="B9" s="2" t="s">
        <v>483</v>
      </c>
      <c r="C9" s="146" t="s">
        <v>62</v>
      </c>
      <c r="D9" s="48" t="s">
        <v>239</v>
      </c>
      <c r="E9" s="53">
        <v>6.1</v>
      </c>
      <c r="F9" s="146"/>
      <c r="G9" s="305">
        <v>9</v>
      </c>
      <c r="H9" s="227">
        <v>5.9</v>
      </c>
      <c r="I9" s="227">
        <v>5.7</v>
      </c>
      <c r="J9" s="227">
        <v>5.5</v>
      </c>
    </row>
    <row r="10" spans="1:10" s="14" customFormat="1" ht="22.5" customHeight="1">
      <c r="A10" s="537" t="s">
        <v>245</v>
      </c>
      <c r="B10" s="537"/>
      <c r="C10" s="537"/>
      <c r="D10" s="537"/>
      <c r="E10" s="537"/>
      <c r="F10" s="537"/>
      <c r="G10" s="304" t="s">
        <v>270</v>
      </c>
      <c r="H10" s="308" t="s">
        <v>298</v>
      </c>
      <c r="I10" s="308" t="s">
        <v>299</v>
      </c>
      <c r="J10" s="308" t="s">
        <v>207</v>
      </c>
    </row>
    <row r="11" spans="1:10" s="14" customFormat="1" ht="22.5" customHeight="1">
      <c r="A11" s="242">
        <v>1</v>
      </c>
      <c r="B11" s="11" t="s">
        <v>63</v>
      </c>
      <c r="C11" s="72" t="s">
        <v>64</v>
      </c>
      <c r="D11" s="53">
        <v>1000</v>
      </c>
      <c r="E11" s="53" t="s">
        <v>13</v>
      </c>
      <c r="F11" s="146"/>
      <c r="G11" s="305">
        <v>7</v>
      </c>
      <c r="H11" s="227">
        <v>3.5</v>
      </c>
      <c r="I11" s="227">
        <v>3.4</v>
      </c>
      <c r="J11" s="227">
        <v>3.3</v>
      </c>
    </row>
    <row r="12" spans="1:10" s="14" customFormat="1" ht="22.5" customHeight="1">
      <c r="A12" s="242">
        <v>2</v>
      </c>
      <c r="B12" s="11" t="s">
        <v>65</v>
      </c>
      <c r="C12" s="72" t="s">
        <v>64</v>
      </c>
      <c r="D12" s="53">
        <v>1000</v>
      </c>
      <c r="E12" s="53" t="s">
        <v>13</v>
      </c>
      <c r="F12" s="146"/>
      <c r="G12" s="305">
        <v>7</v>
      </c>
      <c r="H12" s="227">
        <v>3.7</v>
      </c>
      <c r="I12" s="227">
        <v>3.5</v>
      </c>
      <c r="J12" s="227">
        <v>3.4</v>
      </c>
    </row>
    <row r="13" spans="1:10" s="14" customFormat="1" ht="22.5" customHeight="1">
      <c r="A13" s="240">
        <v>3</v>
      </c>
      <c r="B13" s="11" t="s">
        <v>66</v>
      </c>
      <c r="C13" s="72" t="s">
        <v>64</v>
      </c>
      <c r="D13" s="53">
        <v>1000</v>
      </c>
      <c r="E13" s="53" t="s">
        <v>13</v>
      </c>
      <c r="F13" s="146"/>
      <c r="G13" s="305">
        <v>7</v>
      </c>
      <c r="H13" s="227">
        <v>3.9</v>
      </c>
      <c r="I13" s="227">
        <v>3.7</v>
      </c>
      <c r="J13" s="227">
        <v>3.5</v>
      </c>
    </row>
    <row r="14" spans="1:10" s="14" customFormat="1" ht="22.5" customHeight="1">
      <c r="A14" s="537" t="s">
        <v>242</v>
      </c>
      <c r="B14" s="537"/>
      <c r="C14" s="537"/>
      <c r="D14" s="537"/>
      <c r="E14" s="537"/>
      <c r="F14" s="537"/>
      <c r="G14" s="304" t="s">
        <v>270</v>
      </c>
      <c r="H14" s="308" t="s">
        <v>212</v>
      </c>
      <c r="I14" s="308" t="s">
        <v>213</v>
      </c>
      <c r="J14" s="308" t="s">
        <v>230</v>
      </c>
    </row>
    <row r="15" spans="1:10" s="14" customFormat="1" ht="22.5" customHeight="1">
      <c r="A15" s="242">
        <v>1</v>
      </c>
      <c r="B15" s="2" t="s">
        <v>243</v>
      </c>
      <c r="C15" s="70" t="s">
        <v>247</v>
      </c>
      <c r="D15" s="70">
        <v>1</v>
      </c>
      <c r="E15" s="48" t="s">
        <v>13</v>
      </c>
      <c r="F15" s="71"/>
      <c r="G15" s="305">
        <v>2455</v>
      </c>
      <c r="H15" s="225">
        <v>2445</v>
      </c>
      <c r="I15" s="225">
        <v>2435</v>
      </c>
      <c r="J15" s="225">
        <v>2427</v>
      </c>
    </row>
    <row r="16" spans="1:10" s="14" customFormat="1" ht="22.5" customHeight="1">
      <c r="A16" s="228">
        <v>2</v>
      </c>
      <c r="B16" s="73" t="s">
        <v>244</v>
      </c>
      <c r="C16" s="229" t="s">
        <v>248</v>
      </c>
      <c r="D16" s="229">
        <v>1</v>
      </c>
      <c r="E16" s="230" t="s">
        <v>13</v>
      </c>
      <c r="F16" s="231"/>
      <c r="G16" s="306">
        <v>2555</v>
      </c>
      <c r="H16" s="232">
        <v>2545</v>
      </c>
      <c r="I16" s="232">
        <v>2535</v>
      </c>
      <c r="J16" s="232">
        <v>2525</v>
      </c>
    </row>
    <row r="17" spans="1:10" s="14" customFormat="1" ht="22.5" customHeight="1">
      <c r="A17" s="537" t="s">
        <v>303</v>
      </c>
      <c r="B17" s="537"/>
      <c r="C17" s="537"/>
      <c r="D17" s="537"/>
      <c r="E17" s="537"/>
      <c r="F17" s="537"/>
      <c r="G17" s="304" t="s">
        <v>270</v>
      </c>
      <c r="H17" s="308" t="s">
        <v>213</v>
      </c>
      <c r="I17" s="308" t="s">
        <v>230</v>
      </c>
      <c r="J17" s="308" t="s">
        <v>287</v>
      </c>
    </row>
    <row r="18" spans="1:10" s="14" customFormat="1" ht="22.5" customHeight="1">
      <c r="A18" s="242">
        <v>1</v>
      </c>
      <c r="B18" s="2" t="s">
        <v>67</v>
      </c>
      <c r="C18" s="88" t="s">
        <v>304</v>
      </c>
      <c r="D18" s="53">
        <v>1000</v>
      </c>
      <c r="E18" s="54">
        <v>0.084</v>
      </c>
      <c r="F18" s="88"/>
      <c r="G18" s="305">
        <v>275</v>
      </c>
      <c r="H18" s="225">
        <v>267</v>
      </c>
      <c r="I18" s="225">
        <v>257</v>
      </c>
      <c r="J18" s="225">
        <v>245</v>
      </c>
    </row>
    <row r="19" spans="1:10" s="14" customFormat="1" ht="22.5" customHeight="1">
      <c r="A19" s="537" t="s">
        <v>302</v>
      </c>
      <c r="B19" s="537"/>
      <c r="C19" s="537"/>
      <c r="D19" s="537"/>
      <c r="E19" s="537"/>
      <c r="F19" s="537"/>
      <c r="G19" s="304" t="s">
        <v>270</v>
      </c>
      <c r="H19" s="308" t="s">
        <v>212</v>
      </c>
      <c r="I19" s="308" t="s">
        <v>213</v>
      </c>
      <c r="J19" s="308" t="s">
        <v>230</v>
      </c>
    </row>
    <row r="20" spans="1:10" s="14" customFormat="1" ht="22.5" customHeight="1">
      <c r="A20" s="242">
        <v>2</v>
      </c>
      <c r="B20" s="2" t="s">
        <v>68</v>
      </c>
      <c r="C20" s="71" t="s">
        <v>221</v>
      </c>
      <c r="D20" s="53">
        <v>1</v>
      </c>
      <c r="E20" s="54">
        <v>0.116</v>
      </c>
      <c r="F20" s="88"/>
      <c r="G20" s="305">
        <v>299</v>
      </c>
      <c r="H20" s="225">
        <v>295</v>
      </c>
      <c r="I20" s="225">
        <v>285</v>
      </c>
      <c r="J20" s="225">
        <v>275</v>
      </c>
    </row>
    <row r="21" spans="1:10" s="14" customFormat="1" ht="22.5" customHeight="1">
      <c r="A21" s="537" t="s">
        <v>69</v>
      </c>
      <c r="B21" s="537"/>
      <c r="C21" s="537"/>
      <c r="D21" s="537"/>
      <c r="E21" s="537"/>
      <c r="F21" s="537"/>
      <c r="G21" s="304" t="s">
        <v>222</v>
      </c>
      <c r="H21" s="308" t="s">
        <v>246</v>
      </c>
      <c r="I21" s="308" t="s">
        <v>301</v>
      </c>
      <c r="J21" s="308" t="s">
        <v>300</v>
      </c>
    </row>
    <row r="22" spans="1:10" s="14" customFormat="1" ht="22.5" customHeight="1">
      <c r="A22" s="242">
        <v>1</v>
      </c>
      <c r="B22" s="11" t="s">
        <v>70</v>
      </c>
      <c r="C22" s="72" t="s">
        <v>71</v>
      </c>
      <c r="D22" s="72">
        <v>330</v>
      </c>
      <c r="E22" s="53">
        <v>10</v>
      </c>
      <c r="F22" s="146"/>
      <c r="G22" s="307">
        <v>497</v>
      </c>
      <c r="H22" s="226">
        <v>395</v>
      </c>
      <c r="I22" s="226">
        <v>385</v>
      </c>
      <c r="J22" s="226">
        <v>375</v>
      </c>
    </row>
    <row r="23" spans="1:10" s="14" customFormat="1" ht="22.5" customHeight="1">
      <c r="A23" s="242">
        <v>2</v>
      </c>
      <c r="B23" s="11" t="s">
        <v>72</v>
      </c>
      <c r="C23" s="72" t="s">
        <v>73</v>
      </c>
      <c r="D23" s="72">
        <v>203</v>
      </c>
      <c r="E23" s="53">
        <v>10</v>
      </c>
      <c r="F23" s="146"/>
      <c r="G23" s="307">
        <v>497</v>
      </c>
      <c r="H23" s="226">
        <v>395</v>
      </c>
      <c r="I23" s="226">
        <v>385</v>
      </c>
      <c r="J23" s="226">
        <v>375</v>
      </c>
    </row>
    <row r="24" spans="1:10" s="14" customFormat="1" ht="22.5" customHeight="1">
      <c r="A24" s="242">
        <v>3</v>
      </c>
      <c r="B24" s="11" t="s">
        <v>74</v>
      </c>
      <c r="C24" s="72" t="s">
        <v>75</v>
      </c>
      <c r="D24" s="72">
        <v>71</v>
      </c>
      <c r="E24" s="53">
        <v>20</v>
      </c>
      <c r="F24" s="146"/>
      <c r="G24" s="307">
        <v>497</v>
      </c>
      <c r="H24" s="226">
        <v>395</v>
      </c>
      <c r="I24" s="226">
        <v>385</v>
      </c>
      <c r="J24" s="226">
        <v>375</v>
      </c>
    </row>
    <row r="25" spans="1:10" s="14" customFormat="1" ht="22.5" customHeight="1">
      <c r="A25" s="537" t="s">
        <v>460</v>
      </c>
      <c r="B25" s="537"/>
      <c r="C25" s="537"/>
      <c r="D25" s="537"/>
      <c r="E25" s="537"/>
      <c r="F25" s="537"/>
      <c r="G25" s="304" t="s">
        <v>465</v>
      </c>
      <c r="H25" s="308" t="s">
        <v>246</v>
      </c>
      <c r="I25" s="308" t="s">
        <v>301</v>
      </c>
      <c r="J25" s="308" t="s">
        <v>300</v>
      </c>
    </row>
    <row r="26" spans="1:10" s="14" customFormat="1" ht="22.5" customHeight="1">
      <c r="A26" s="242">
        <v>1</v>
      </c>
      <c r="B26" s="2" t="s">
        <v>76</v>
      </c>
      <c r="C26" s="71" t="s">
        <v>77</v>
      </c>
      <c r="D26" s="48" t="s">
        <v>13</v>
      </c>
      <c r="E26" s="48">
        <v>10</v>
      </c>
      <c r="F26" s="71"/>
      <c r="G26" s="305">
        <v>497</v>
      </c>
      <c r="H26" s="225">
        <v>379</v>
      </c>
      <c r="I26" s="225">
        <v>377</v>
      </c>
      <c r="J26" s="225">
        <v>375</v>
      </c>
    </row>
    <row r="27" spans="1:10" ht="15.75">
      <c r="A27" s="242">
        <v>2</v>
      </c>
      <c r="B27" s="2" t="s">
        <v>78</v>
      </c>
      <c r="C27" s="152" t="s">
        <v>262</v>
      </c>
      <c r="D27" s="48" t="s">
        <v>13</v>
      </c>
      <c r="E27" s="147">
        <v>10</v>
      </c>
      <c r="F27" s="71"/>
      <c r="G27" s="305">
        <v>497</v>
      </c>
      <c r="H27" s="226">
        <v>395</v>
      </c>
      <c r="I27" s="226">
        <v>385</v>
      </c>
      <c r="J27" s="226">
        <v>375</v>
      </c>
    </row>
    <row r="28" spans="1:10" ht="16.5">
      <c r="A28" s="242">
        <v>3</v>
      </c>
      <c r="B28" s="2" t="s">
        <v>461</v>
      </c>
      <c r="C28" s="88" t="s">
        <v>462</v>
      </c>
      <c r="D28" s="47" t="s">
        <v>463</v>
      </c>
      <c r="E28" s="27" t="s">
        <v>464</v>
      </c>
      <c r="F28" s="71"/>
      <c r="G28" s="307">
        <v>7555</v>
      </c>
      <c r="H28" s="226">
        <v>7555</v>
      </c>
      <c r="I28" s="226">
        <v>7555</v>
      </c>
      <c r="J28" s="226">
        <v>7555</v>
      </c>
    </row>
  </sheetData>
  <sheetProtection/>
  <mergeCells count="12">
    <mergeCell ref="A25:F25"/>
    <mergeCell ref="A17:F17"/>
    <mergeCell ref="A21:F21"/>
    <mergeCell ref="A19:F19"/>
    <mergeCell ref="G6:J6"/>
    <mergeCell ref="A14:F14"/>
    <mergeCell ref="A1:J1"/>
    <mergeCell ref="A2:J2"/>
    <mergeCell ref="A3:J3"/>
    <mergeCell ref="A4:J4"/>
    <mergeCell ref="A7:F7"/>
    <mergeCell ref="A10:F10"/>
  </mergeCells>
  <printOptions/>
  <pageMargins left="0.6299212598425197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Олег Зайцев</cp:lastModifiedBy>
  <cp:lastPrinted>2024-02-22T11:27:51Z</cp:lastPrinted>
  <dcterms:created xsi:type="dcterms:W3CDTF">2016-06-11T19:11:53Z</dcterms:created>
  <dcterms:modified xsi:type="dcterms:W3CDTF">2024-04-04T12:52:58Z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